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a Administrativo\Downloads\"/>
    </mc:Choice>
  </mc:AlternateContent>
  <xr:revisionPtr revIDLastSave="0" documentId="13_ncr:1_{E3F7B88D-614E-4639-AB3A-01C0A7B68722}" xr6:coauthVersionLast="47" xr6:coauthVersionMax="47" xr10:uidLastSave="{00000000-0000-0000-0000-000000000000}"/>
  <bookViews>
    <workbookView xWindow="-120" yWindow="-120" windowWidth="29040" windowHeight="15840" xr2:uid="{50A78181-6B9F-4790-B2CC-3C164D7DD69C}"/>
  </bookViews>
  <sheets>
    <sheet name="Planilha1" sheetId="1" r:id="rId1"/>
  </sheets>
  <definedNames>
    <definedName name="_xlnm._FilterDatabase" localSheetId="0" hidden="1">Planilha1!$A$1:$L$318</definedName>
    <definedName name="_xlnm.Print_Area" localSheetId="0">Planilha1!$A$1:$L$671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4" i="1" l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L659" i="1"/>
  <c r="L333" i="1"/>
  <c r="J668" i="1"/>
  <c r="K668" i="1"/>
  <c r="J667" i="1"/>
  <c r="K667" i="1"/>
  <c r="J666" i="1"/>
  <c r="L666" i="1" s="1"/>
  <c r="K666" i="1"/>
  <c r="J665" i="1"/>
  <c r="K665" i="1"/>
  <c r="J664" i="1"/>
  <c r="K664" i="1"/>
  <c r="J663" i="1"/>
  <c r="L663" i="1" s="1"/>
  <c r="K663" i="1"/>
  <c r="J662" i="1"/>
  <c r="K662" i="1"/>
  <c r="J661" i="1"/>
  <c r="K661" i="1"/>
  <c r="J660" i="1"/>
  <c r="L660" i="1" s="1"/>
  <c r="K660" i="1"/>
  <c r="J659" i="1"/>
  <c r="K659" i="1"/>
  <c r="J658" i="1"/>
  <c r="K658" i="1"/>
  <c r="J657" i="1"/>
  <c r="L657" i="1" s="1"/>
  <c r="K657" i="1"/>
  <c r="J656" i="1"/>
  <c r="K656" i="1"/>
  <c r="J655" i="1"/>
  <c r="K655" i="1"/>
  <c r="J654" i="1"/>
  <c r="L654" i="1" s="1"/>
  <c r="K654" i="1"/>
  <c r="J653" i="1"/>
  <c r="K653" i="1"/>
  <c r="J652" i="1"/>
  <c r="K652" i="1"/>
  <c r="J651" i="1"/>
  <c r="L651" i="1" s="1"/>
  <c r="K651" i="1"/>
  <c r="J650" i="1"/>
  <c r="K650" i="1"/>
  <c r="J649" i="1"/>
  <c r="K649" i="1"/>
  <c r="J648" i="1"/>
  <c r="L648" i="1" s="1"/>
  <c r="K648" i="1"/>
  <c r="J647" i="1"/>
  <c r="K647" i="1"/>
  <c r="J646" i="1"/>
  <c r="K646" i="1"/>
  <c r="J645" i="1"/>
  <c r="L645" i="1" s="1"/>
  <c r="K645" i="1"/>
  <c r="J644" i="1"/>
  <c r="K644" i="1"/>
  <c r="J643" i="1"/>
  <c r="K643" i="1"/>
  <c r="J642" i="1"/>
  <c r="L642" i="1" s="1"/>
  <c r="K642" i="1"/>
  <c r="J641" i="1"/>
  <c r="K641" i="1"/>
  <c r="J640" i="1"/>
  <c r="K640" i="1"/>
  <c r="J639" i="1"/>
  <c r="L639" i="1" s="1"/>
  <c r="K639" i="1"/>
  <c r="J638" i="1"/>
  <c r="K638" i="1"/>
  <c r="J637" i="1"/>
  <c r="K637" i="1"/>
  <c r="J636" i="1"/>
  <c r="L636" i="1" s="1"/>
  <c r="K636" i="1"/>
  <c r="J624" i="1"/>
  <c r="K624" i="1"/>
  <c r="J623" i="1"/>
  <c r="K623" i="1"/>
  <c r="J622" i="1"/>
  <c r="L622" i="1" s="1"/>
  <c r="K622" i="1"/>
  <c r="J621" i="1"/>
  <c r="K621" i="1"/>
  <c r="J620" i="1"/>
  <c r="L620" i="1" s="1"/>
  <c r="K620" i="1"/>
  <c r="J619" i="1"/>
  <c r="L619" i="1" s="1"/>
  <c r="K619" i="1"/>
  <c r="J618" i="1"/>
  <c r="K618" i="1"/>
  <c r="J617" i="1"/>
  <c r="K617" i="1"/>
  <c r="J616" i="1"/>
  <c r="L616" i="1" s="1"/>
  <c r="K616" i="1"/>
  <c r="J615" i="1"/>
  <c r="K615" i="1"/>
  <c r="J614" i="1"/>
  <c r="L614" i="1" s="1"/>
  <c r="K614" i="1"/>
  <c r="J613" i="1"/>
  <c r="L613" i="1" s="1"/>
  <c r="K613" i="1"/>
  <c r="J612" i="1"/>
  <c r="K612" i="1"/>
  <c r="J611" i="1"/>
  <c r="K611" i="1"/>
  <c r="J610" i="1"/>
  <c r="L610" i="1" s="1"/>
  <c r="K610" i="1"/>
  <c r="J609" i="1"/>
  <c r="K609" i="1"/>
  <c r="J608" i="1"/>
  <c r="K608" i="1"/>
  <c r="J607" i="1"/>
  <c r="L607" i="1" s="1"/>
  <c r="K607" i="1"/>
  <c r="J606" i="1"/>
  <c r="K606" i="1"/>
  <c r="J605" i="1"/>
  <c r="L605" i="1" s="1"/>
  <c r="K605" i="1"/>
  <c r="J386" i="1"/>
  <c r="K386" i="1"/>
  <c r="J385" i="1"/>
  <c r="K385" i="1"/>
  <c r="J384" i="1"/>
  <c r="K384" i="1"/>
  <c r="J383" i="1"/>
  <c r="K383" i="1"/>
  <c r="J382" i="1"/>
  <c r="K382" i="1"/>
  <c r="J381" i="1"/>
  <c r="K381" i="1"/>
  <c r="J380" i="1"/>
  <c r="K380" i="1"/>
  <c r="J379" i="1"/>
  <c r="K379" i="1"/>
  <c r="J378" i="1"/>
  <c r="K378" i="1"/>
  <c r="J377" i="1"/>
  <c r="K377" i="1"/>
  <c r="J376" i="1"/>
  <c r="K376" i="1"/>
  <c r="J375" i="1"/>
  <c r="L375" i="1" s="1"/>
  <c r="K375" i="1"/>
  <c r="J374" i="1"/>
  <c r="K374" i="1"/>
  <c r="J373" i="1"/>
  <c r="K373" i="1"/>
  <c r="J372" i="1"/>
  <c r="K372" i="1"/>
  <c r="J371" i="1"/>
  <c r="K371" i="1"/>
  <c r="J370" i="1"/>
  <c r="K370" i="1"/>
  <c r="J369" i="1"/>
  <c r="L369" i="1" s="1"/>
  <c r="K369" i="1"/>
  <c r="J368" i="1"/>
  <c r="K368" i="1"/>
  <c r="J367" i="1"/>
  <c r="K367" i="1"/>
  <c r="J358" i="1"/>
  <c r="L358" i="1" s="1"/>
  <c r="K358" i="1"/>
  <c r="J357" i="1"/>
  <c r="L357" i="1" s="1"/>
  <c r="K357" i="1"/>
  <c r="J356" i="1"/>
  <c r="K356" i="1"/>
  <c r="J355" i="1"/>
  <c r="K355" i="1"/>
  <c r="J354" i="1"/>
  <c r="K354" i="1"/>
  <c r="J353" i="1"/>
  <c r="K353" i="1"/>
  <c r="J352" i="1"/>
  <c r="L352" i="1" s="1"/>
  <c r="K352" i="1"/>
  <c r="J351" i="1"/>
  <c r="K351" i="1"/>
  <c r="J350" i="1"/>
  <c r="K350" i="1"/>
  <c r="J349" i="1"/>
  <c r="K349" i="1"/>
  <c r="J348" i="1"/>
  <c r="K348" i="1"/>
  <c r="J347" i="1"/>
  <c r="K347" i="1"/>
  <c r="J346" i="1"/>
  <c r="L346" i="1" s="1"/>
  <c r="K346" i="1"/>
  <c r="J345" i="1"/>
  <c r="L345" i="1" s="1"/>
  <c r="K345" i="1"/>
  <c r="J344" i="1"/>
  <c r="K344" i="1"/>
  <c r="J343" i="1"/>
  <c r="K343" i="1"/>
  <c r="J342" i="1"/>
  <c r="K342" i="1"/>
  <c r="J341" i="1"/>
  <c r="K341" i="1"/>
  <c r="L341" i="1" s="1"/>
  <c r="J340" i="1"/>
  <c r="L340" i="1" s="1"/>
  <c r="K340" i="1"/>
  <c r="J339" i="1"/>
  <c r="K339" i="1"/>
  <c r="J338" i="1"/>
  <c r="K338" i="1"/>
  <c r="J337" i="1"/>
  <c r="K337" i="1"/>
  <c r="J336" i="1"/>
  <c r="K336" i="1"/>
  <c r="J335" i="1"/>
  <c r="K335" i="1"/>
  <c r="J334" i="1"/>
  <c r="L334" i="1" s="1"/>
  <c r="K334" i="1"/>
  <c r="J333" i="1"/>
  <c r="K333" i="1"/>
  <c r="J332" i="1"/>
  <c r="K332" i="1"/>
  <c r="J331" i="1"/>
  <c r="K331" i="1"/>
  <c r="J330" i="1"/>
  <c r="K330" i="1"/>
  <c r="J329" i="1"/>
  <c r="K329" i="1"/>
  <c r="J328" i="1"/>
  <c r="L328" i="1" s="1"/>
  <c r="K328" i="1"/>
  <c r="J327" i="1"/>
  <c r="K327" i="1"/>
  <c r="J318" i="1"/>
  <c r="K318" i="1"/>
  <c r="J317" i="1"/>
  <c r="L317" i="1" s="1"/>
  <c r="K317" i="1"/>
  <c r="J316" i="1"/>
  <c r="K316" i="1"/>
  <c r="J315" i="1"/>
  <c r="K315" i="1"/>
  <c r="J314" i="1"/>
  <c r="L314" i="1" s="1"/>
  <c r="K314" i="1"/>
  <c r="J313" i="1"/>
  <c r="K313" i="1"/>
  <c r="J312" i="1"/>
  <c r="K312" i="1"/>
  <c r="J311" i="1"/>
  <c r="L311" i="1" s="1"/>
  <c r="K311" i="1"/>
  <c r="J310" i="1"/>
  <c r="K310" i="1"/>
  <c r="J309" i="1"/>
  <c r="K309" i="1"/>
  <c r="J308" i="1"/>
  <c r="L308" i="1" s="1"/>
  <c r="K308" i="1"/>
  <c r="J307" i="1"/>
  <c r="K307" i="1"/>
  <c r="J306" i="1"/>
  <c r="K306" i="1"/>
  <c r="J305" i="1"/>
  <c r="L305" i="1" s="1"/>
  <c r="K305" i="1"/>
  <c r="J304" i="1"/>
  <c r="K304" i="1"/>
  <c r="J303" i="1"/>
  <c r="K303" i="1"/>
  <c r="J302" i="1"/>
  <c r="L302" i="1" s="1"/>
  <c r="K302" i="1"/>
  <c r="J301" i="1"/>
  <c r="K301" i="1"/>
  <c r="J300" i="1"/>
  <c r="K300" i="1"/>
  <c r="L300" i="1" s="1"/>
  <c r="J299" i="1"/>
  <c r="L299" i="1" s="1"/>
  <c r="K299" i="1"/>
  <c r="J298" i="1"/>
  <c r="K298" i="1"/>
  <c r="J297" i="1"/>
  <c r="K297" i="1"/>
  <c r="J296" i="1"/>
  <c r="L296" i="1" s="1"/>
  <c r="K296" i="1"/>
  <c r="J295" i="1"/>
  <c r="K295" i="1"/>
  <c r="J294" i="1"/>
  <c r="K294" i="1"/>
  <c r="J293" i="1"/>
  <c r="L293" i="1" s="1"/>
  <c r="K293" i="1"/>
  <c r="J292" i="1"/>
  <c r="K292" i="1"/>
  <c r="J291" i="1"/>
  <c r="K291" i="1"/>
  <c r="J290" i="1"/>
  <c r="L290" i="1" s="1"/>
  <c r="K290" i="1"/>
  <c r="J289" i="1"/>
  <c r="K289" i="1"/>
  <c r="J288" i="1"/>
  <c r="K288" i="1"/>
  <c r="J287" i="1"/>
  <c r="L287" i="1" s="1"/>
  <c r="K287" i="1"/>
  <c r="J286" i="1"/>
  <c r="K286" i="1"/>
  <c r="J285" i="1"/>
  <c r="K285" i="1"/>
  <c r="J284" i="1"/>
  <c r="L284" i="1" s="1"/>
  <c r="K284" i="1"/>
  <c r="J283" i="1"/>
  <c r="K283" i="1"/>
  <c r="J282" i="1"/>
  <c r="K282" i="1"/>
  <c r="J281" i="1"/>
  <c r="L281" i="1" s="1"/>
  <c r="K281" i="1"/>
  <c r="J280" i="1"/>
  <c r="K280" i="1"/>
  <c r="J279" i="1"/>
  <c r="K279" i="1"/>
  <c r="J278" i="1"/>
  <c r="L278" i="1" s="1"/>
  <c r="K278" i="1"/>
  <c r="J277" i="1"/>
  <c r="K277" i="1"/>
  <c r="J276" i="1"/>
  <c r="K276" i="1"/>
  <c r="J275" i="1"/>
  <c r="L275" i="1" s="1"/>
  <c r="K275" i="1"/>
  <c r="J274" i="1"/>
  <c r="K274" i="1"/>
  <c r="J273" i="1"/>
  <c r="K273" i="1"/>
  <c r="J272" i="1"/>
  <c r="L272" i="1" s="1"/>
  <c r="K272" i="1"/>
  <c r="J271" i="1"/>
  <c r="K271" i="1"/>
  <c r="J270" i="1"/>
  <c r="K270" i="1"/>
  <c r="J269" i="1"/>
  <c r="L269" i="1" s="1"/>
  <c r="K269" i="1"/>
  <c r="J268" i="1"/>
  <c r="K268" i="1"/>
  <c r="J267" i="1"/>
  <c r="K267" i="1"/>
  <c r="J266" i="1"/>
  <c r="L266" i="1" s="1"/>
  <c r="K266" i="1"/>
  <c r="J265" i="1"/>
  <c r="K265" i="1"/>
  <c r="J264" i="1"/>
  <c r="K264" i="1"/>
  <c r="L264" i="1" s="1"/>
  <c r="J263" i="1"/>
  <c r="L263" i="1" s="1"/>
  <c r="K263" i="1"/>
  <c r="J262" i="1"/>
  <c r="K262" i="1"/>
  <c r="J261" i="1"/>
  <c r="K261" i="1"/>
  <c r="J260" i="1"/>
  <c r="L260" i="1" s="1"/>
  <c r="K260" i="1"/>
  <c r="J259" i="1"/>
  <c r="K259" i="1"/>
  <c r="J258" i="1"/>
  <c r="K258" i="1"/>
  <c r="J257" i="1"/>
  <c r="L257" i="1" s="1"/>
  <c r="K257" i="1"/>
  <c r="J256" i="1"/>
  <c r="K256" i="1"/>
  <c r="J255" i="1"/>
  <c r="K255" i="1"/>
  <c r="J254" i="1"/>
  <c r="K254" i="1"/>
  <c r="J253" i="1"/>
  <c r="K253" i="1"/>
  <c r="J252" i="1"/>
  <c r="K252" i="1"/>
  <c r="J251" i="1"/>
  <c r="L251" i="1" s="1"/>
  <c r="K251" i="1"/>
  <c r="J250" i="1"/>
  <c r="K250" i="1"/>
  <c r="J249" i="1"/>
  <c r="K249" i="1"/>
  <c r="J248" i="1"/>
  <c r="K248" i="1"/>
  <c r="J247" i="1"/>
  <c r="K247" i="1"/>
  <c r="J246" i="1"/>
  <c r="K246" i="1"/>
  <c r="J245" i="1"/>
  <c r="L245" i="1" s="1"/>
  <c r="K245" i="1"/>
  <c r="J244" i="1"/>
  <c r="K244" i="1"/>
  <c r="J243" i="1"/>
  <c r="K243" i="1"/>
  <c r="J242" i="1"/>
  <c r="K242" i="1"/>
  <c r="J241" i="1"/>
  <c r="K241" i="1"/>
  <c r="J240" i="1"/>
  <c r="K240" i="1"/>
  <c r="J239" i="1"/>
  <c r="L239" i="1" s="1"/>
  <c r="K239" i="1"/>
  <c r="J238" i="1"/>
  <c r="K238" i="1"/>
  <c r="J237" i="1"/>
  <c r="K237" i="1"/>
  <c r="J236" i="1"/>
  <c r="K236" i="1"/>
  <c r="J235" i="1"/>
  <c r="K235" i="1"/>
  <c r="J234" i="1"/>
  <c r="K234" i="1"/>
  <c r="J233" i="1"/>
  <c r="L233" i="1" s="1"/>
  <c r="K233" i="1"/>
  <c r="J232" i="1"/>
  <c r="K232" i="1"/>
  <c r="J231" i="1"/>
  <c r="K231" i="1"/>
  <c r="J230" i="1"/>
  <c r="K230" i="1"/>
  <c r="J229" i="1"/>
  <c r="K229" i="1"/>
  <c r="J228" i="1"/>
  <c r="K228" i="1"/>
  <c r="J227" i="1"/>
  <c r="L227" i="1" s="1"/>
  <c r="K227" i="1"/>
  <c r="J226" i="1"/>
  <c r="K226" i="1"/>
  <c r="J225" i="1"/>
  <c r="K225" i="1"/>
  <c r="J224" i="1"/>
  <c r="K224" i="1"/>
  <c r="J223" i="1"/>
  <c r="K223" i="1"/>
  <c r="J222" i="1"/>
  <c r="K222" i="1"/>
  <c r="J221" i="1"/>
  <c r="L221" i="1" s="1"/>
  <c r="K221" i="1"/>
  <c r="J220" i="1"/>
  <c r="K220" i="1"/>
  <c r="J219" i="1"/>
  <c r="K219" i="1"/>
  <c r="J218" i="1"/>
  <c r="L218" i="1" s="1"/>
  <c r="K218" i="1"/>
  <c r="J217" i="1"/>
  <c r="L217" i="1" s="1"/>
  <c r="K217" i="1"/>
  <c r="J216" i="1"/>
  <c r="K216" i="1"/>
  <c r="J215" i="1"/>
  <c r="L215" i="1" s="1"/>
  <c r="K215" i="1"/>
  <c r="J214" i="1"/>
  <c r="L214" i="1" s="1"/>
  <c r="K214" i="1"/>
  <c r="J213" i="1"/>
  <c r="K213" i="1"/>
  <c r="J212" i="1"/>
  <c r="L212" i="1" s="1"/>
  <c r="K212" i="1"/>
  <c r="J211" i="1"/>
  <c r="L211" i="1" s="1"/>
  <c r="K211" i="1"/>
  <c r="J210" i="1"/>
  <c r="K210" i="1"/>
  <c r="J209" i="1"/>
  <c r="L209" i="1" s="1"/>
  <c r="K209" i="1"/>
  <c r="J208" i="1"/>
  <c r="L208" i="1" s="1"/>
  <c r="K208" i="1"/>
  <c r="J207" i="1"/>
  <c r="K207" i="1"/>
  <c r="J206" i="1"/>
  <c r="L206" i="1" s="1"/>
  <c r="K206" i="1"/>
  <c r="J205" i="1"/>
  <c r="L205" i="1" s="1"/>
  <c r="K205" i="1"/>
  <c r="J204" i="1"/>
  <c r="K204" i="1"/>
  <c r="J203" i="1"/>
  <c r="L203" i="1" s="1"/>
  <c r="K203" i="1"/>
  <c r="J202" i="1"/>
  <c r="L202" i="1" s="1"/>
  <c r="K202" i="1"/>
  <c r="J201" i="1"/>
  <c r="K201" i="1"/>
  <c r="L201" i="1" s="1"/>
  <c r="J200" i="1"/>
  <c r="L200" i="1" s="1"/>
  <c r="K200" i="1"/>
  <c r="J199" i="1"/>
  <c r="L199" i="1" s="1"/>
  <c r="K199" i="1"/>
  <c r="J198" i="1"/>
  <c r="K198" i="1"/>
  <c r="J197" i="1"/>
  <c r="L197" i="1" s="1"/>
  <c r="K197" i="1"/>
  <c r="J196" i="1"/>
  <c r="L196" i="1" s="1"/>
  <c r="K196" i="1"/>
  <c r="J195" i="1"/>
  <c r="K195" i="1"/>
  <c r="J194" i="1"/>
  <c r="L194" i="1" s="1"/>
  <c r="K194" i="1"/>
  <c r="J193" i="1"/>
  <c r="L193" i="1" s="1"/>
  <c r="K193" i="1"/>
  <c r="J192" i="1"/>
  <c r="K192" i="1"/>
  <c r="J191" i="1"/>
  <c r="L191" i="1" s="1"/>
  <c r="K191" i="1"/>
  <c r="J190" i="1"/>
  <c r="L190" i="1" s="1"/>
  <c r="K190" i="1"/>
  <c r="J189" i="1"/>
  <c r="K189" i="1"/>
  <c r="J188" i="1"/>
  <c r="L188" i="1" s="1"/>
  <c r="K188" i="1"/>
  <c r="J187" i="1"/>
  <c r="L187" i="1" s="1"/>
  <c r="K187" i="1"/>
  <c r="J186" i="1"/>
  <c r="K186" i="1"/>
  <c r="J185" i="1"/>
  <c r="L185" i="1" s="1"/>
  <c r="K185" i="1"/>
  <c r="J184" i="1"/>
  <c r="L184" i="1" s="1"/>
  <c r="K184" i="1"/>
  <c r="J183" i="1"/>
  <c r="K183" i="1"/>
  <c r="J182" i="1"/>
  <c r="L182" i="1" s="1"/>
  <c r="K182" i="1"/>
  <c r="J181" i="1"/>
  <c r="L181" i="1" s="1"/>
  <c r="K181" i="1"/>
  <c r="J180" i="1"/>
  <c r="K180" i="1"/>
  <c r="J179" i="1"/>
  <c r="L179" i="1" s="1"/>
  <c r="K179" i="1"/>
  <c r="J178" i="1"/>
  <c r="L178" i="1" s="1"/>
  <c r="K178" i="1"/>
  <c r="J177" i="1"/>
  <c r="K177" i="1"/>
  <c r="J176" i="1"/>
  <c r="L176" i="1" s="1"/>
  <c r="K176" i="1"/>
  <c r="J175" i="1"/>
  <c r="L175" i="1" s="1"/>
  <c r="K175" i="1"/>
  <c r="J174" i="1"/>
  <c r="K174" i="1"/>
  <c r="J173" i="1"/>
  <c r="L173" i="1" s="1"/>
  <c r="K173" i="1"/>
  <c r="J172" i="1"/>
  <c r="L172" i="1" s="1"/>
  <c r="K172" i="1"/>
  <c r="J171" i="1"/>
  <c r="K171" i="1"/>
  <c r="J170" i="1"/>
  <c r="L170" i="1" s="1"/>
  <c r="K170" i="1"/>
  <c r="J169" i="1"/>
  <c r="L169" i="1" s="1"/>
  <c r="K169" i="1"/>
  <c r="J168" i="1"/>
  <c r="K168" i="1"/>
  <c r="J167" i="1"/>
  <c r="L167" i="1" s="1"/>
  <c r="K167" i="1"/>
  <c r="J166" i="1"/>
  <c r="L166" i="1" s="1"/>
  <c r="K166" i="1"/>
  <c r="J165" i="1"/>
  <c r="K165" i="1"/>
  <c r="J164" i="1"/>
  <c r="L164" i="1" s="1"/>
  <c r="K164" i="1"/>
  <c r="J163" i="1"/>
  <c r="L163" i="1" s="1"/>
  <c r="K163" i="1"/>
  <c r="J162" i="1"/>
  <c r="K162" i="1"/>
  <c r="J161" i="1"/>
  <c r="L161" i="1" s="1"/>
  <c r="K161" i="1"/>
  <c r="J160" i="1"/>
  <c r="L160" i="1" s="1"/>
  <c r="K160" i="1"/>
  <c r="J159" i="1"/>
  <c r="K159" i="1"/>
  <c r="J158" i="1"/>
  <c r="L158" i="1" s="1"/>
  <c r="K158" i="1"/>
  <c r="J157" i="1"/>
  <c r="L157" i="1" s="1"/>
  <c r="K157" i="1"/>
  <c r="J156" i="1"/>
  <c r="K156" i="1"/>
  <c r="J155" i="1"/>
  <c r="L155" i="1" s="1"/>
  <c r="K155" i="1"/>
  <c r="J154" i="1"/>
  <c r="L154" i="1" s="1"/>
  <c r="K154" i="1"/>
  <c r="J153" i="1"/>
  <c r="K153" i="1"/>
  <c r="J152" i="1"/>
  <c r="L152" i="1" s="1"/>
  <c r="K152" i="1"/>
  <c r="J151" i="1"/>
  <c r="L151" i="1" s="1"/>
  <c r="K151" i="1"/>
  <c r="J150" i="1"/>
  <c r="K150" i="1"/>
  <c r="J149" i="1"/>
  <c r="L149" i="1" s="1"/>
  <c r="K149" i="1"/>
  <c r="J148" i="1"/>
  <c r="L148" i="1" s="1"/>
  <c r="K148" i="1"/>
  <c r="J147" i="1"/>
  <c r="K147" i="1"/>
  <c r="J146" i="1"/>
  <c r="L146" i="1" s="1"/>
  <c r="K146" i="1"/>
  <c r="J145" i="1"/>
  <c r="L145" i="1" s="1"/>
  <c r="K145" i="1"/>
  <c r="J144" i="1"/>
  <c r="K144" i="1"/>
  <c r="J143" i="1"/>
  <c r="L143" i="1" s="1"/>
  <c r="K143" i="1"/>
  <c r="J142" i="1"/>
  <c r="L142" i="1" s="1"/>
  <c r="K142" i="1"/>
  <c r="J141" i="1"/>
  <c r="K141" i="1"/>
  <c r="J140" i="1"/>
  <c r="L140" i="1" s="1"/>
  <c r="K140" i="1"/>
  <c r="J139" i="1"/>
  <c r="L139" i="1" s="1"/>
  <c r="K139" i="1"/>
  <c r="J138" i="1"/>
  <c r="K138" i="1"/>
  <c r="J137" i="1"/>
  <c r="L137" i="1" s="1"/>
  <c r="K137" i="1"/>
  <c r="J136" i="1"/>
  <c r="L136" i="1" s="1"/>
  <c r="K136" i="1"/>
  <c r="J135" i="1"/>
  <c r="K135" i="1"/>
  <c r="J134" i="1"/>
  <c r="L134" i="1" s="1"/>
  <c r="K134" i="1"/>
  <c r="J133" i="1"/>
  <c r="L133" i="1" s="1"/>
  <c r="K133" i="1"/>
  <c r="J132" i="1"/>
  <c r="K132" i="1"/>
  <c r="J131" i="1"/>
  <c r="L131" i="1" s="1"/>
  <c r="K131" i="1"/>
  <c r="J130" i="1"/>
  <c r="L130" i="1" s="1"/>
  <c r="K130" i="1"/>
  <c r="J129" i="1"/>
  <c r="K129" i="1"/>
  <c r="L129" i="1" s="1"/>
  <c r="J128" i="1"/>
  <c r="L128" i="1" s="1"/>
  <c r="K128" i="1"/>
  <c r="J127" i="1"/>
  <c r="L127" i="1" s="1"/>
  <c r="K127" i="1"/>
  <c r="J126" i="1"/>
  <c r="K126" i="1"/>
  <c r="J125" i="1"/>
  <c r="L125" i="1" s="1"/>
  <c r="K125" i="1"/>
  <c r="J124" i="1"/>
  <c r="L124" i="1" s="1"/>
  <c r="K124" i="1"/>
  <c r="J123" i="1"/>
  <c r="K123" i="1"/>
  <c r="J122" i="1"/>
  <c r="L122" i="1" s="1"/>
  <c r="K122" i="1"/>
  <c r="J121" i="1"/>
  <c r="L121" i="1" s="1"/>
  <c r="K121" i="1"/>
  <c r="J120" i="1"/>
  <c r="K120" i="1"/>
  <c r="J119" i="1"/>
  <c r="L119" i="1" s="1"/>
  <c r="K119" i="1"/>
  <c r="J118" i="1"/>
  <c r="L118" i="1" s="1"/>
  <c r="K118" i="1"/>
  <c r="J117" i="1"/>
  <c r="K117" i="1"/>
  <c r="J116" i="1"/>
  <c r="L116" i="1" s="1"/>
  <c r="K116" i="1"/>
  <c r="J115" i="1"/>
  <c r="L115" i="1" s="1"/>
  <c r="K115" i="1"/>
  <c r="J114" i="1"/>
  <c r="K114" i="1"/>
  <c r="J113" i="1"/>
  <c r="L113" i="1" s="1"/>
  <c r="K113" i="1"/>
  <c r="J112" i="1"/>
  <c r="L112" i="1" s="1"/>
  <c r="K112" i="1"/>
  <c r="J111" i="1"/>
  <c r="K111" i="1"/>
  <c r="J110" i="1"/>
  <c r="L110" i="1" s="1"/>
  <c r="K110" i="1"/>
  <c r="J109" i="1"/>
  <c r="L109" i="1" s="1"/>
  <c r="K109" i="1"/>
  <c r="J108" i="1"/>
  <c r="K108" i="1"/>
  <c r="J107" i="1"/>
  <c r="L107" i="1" s="1"/>
  <c r="K107" i="1"/>
  <c r="J106" i="1"/>
  <c r="L106" i="1" s="1"/>
  <c r="K106" i="1"/>
  <c r="J105" i="1"/>
  <c r="K105" i="1"/>
  <c r="J104" i="1"/>
  <c r="L104" i="1" s="1"/>
  <c r="K104" i="1"/>
  <c r="J103" i="1"/>
  <c r="L103" i="1" s="1"/>
  <c r="K103" i="1"/>
  <c r="J102" i="1"/>
  <c r="K102" i="1"/>
  <c r="J101" i="1"/>
  <c r="L101" i="1" s="1"/>
  <c r="K101" i="1"/>
  <c r="J100" i="1"/>
  <c r="L100" i="1" s="1"/>
  <c r="K100" i="1"/>
  <c r="J99" i="1"/>
  <c r="K99" i="1"/>
  <c r="J98" i="1"/>
  <c r="L98" i="1" s="1"/>
  <c r="K98" i="1"/>
  <c r="J97" i="1"/>
  <c r="L97" i="1" s="1"/>
  <c r="K97" i="1"/>
  <c r="J96" i="1"/>
  <c r="K96" i="1"/>
  <c r="J95" i="1"/>
  <c r="L95" i="1" s="1"/>
  <c r="K95" i="1"/>
  <c r="J94" i="1"/>
  <c r="L94" i="1" s="1"/>
  <c r="K94" i="1"/>
  <c r="J93" i="1"/>
  <c r="K93" i="1"/>
  <c r="J92" i="1"/>
  <c r="L92" i="1" s="1"/>
  <c r="K92" i="1"/>
  <c r="J91" i="1"/>
  <c r="L91" i="1" s="1"/>
  <c r="K91" i="1"/>
  <c r="J90" i="1"/>
  <c r="K90" i="1"/>
  <c r="J89" i="1"/>
  <c r="L89" i="1" s="1"/>
  <c r="K89" i="1"/>
  <c r="J88" i="1"/>
  <c r="L88" i="1" s="1"/>
  <c r="K88" i="1"/>
  <c r="J87" i="1"/>
  <c r="K87" i="1"/>
  <c r="J86" i="1"/>
  <c r="L86" i="1" s="1"/>
  <c r="K86" i="1"/>
  <c r="J85" i="1"/>
  <c r="L85" i="1" s="1"/>
  <c r="K85" i="1"/>
  <c r="J84" i="1"/>
  <c r="K84" i="1"/>
  <c r="J83" i="1"/>
  <c r="L83" i="1" s="1"/>
  <c r="K83" i="1"/>
  <c r="J82" i="1"/>
  <c r="L82" i="1" s="1"/>
  <c r="K82" i="1"/>
  <c r="J81" i="1"/>
  <c r="K81" i="1"/>
  <c r="J80" i="1"/>
  <c r="L80" i="1" s="1"/>
  <c r="K80" i="1"/>
  <c r="J79" i="1"/>
  <c r="L79" i="1" s="1"/>
  <c r="K79" i="1"/>
  <c r="J78" i="1"/>
  <c r="K78" i="1"/>
  <c r="J77" i="1"/>
  <c r="L77" i="1" s="1"/>
  <c r="K77" i="1"/>
  <c r="J76" i="1"/>
  <c r="L76" i="1" s="1"/>
  <c r="K76" i="1"/>
  <c r="J75" i="1"/>
  <c r="K75" i="1"/>
  <c r="J74" i="1"/>
  <c r="L74" i="1" s="1"/>
  <c r="K74" i="1"/>
  <c r="J73" i="1"/>
  <c r="L73" i="1" s="1"/>
  <c r="K73" i="1"/>
  <c r="J72" i="1"/>
  <c r="K72" i="1"/>
  <c r="J71" i="1"/>
  <c r="L71" i="1" s="1"/>
  <c r="K71" i="1"/>
  <c r="J70" i="1"/>
  <c r="L70" i="1" s="1"/>
  <c r="K70" i="1"/>
  <c r="J69" i="1"/>
  <c r="K69" i="1"/>
  <c r="J68" i="1"/>
  <c r="L68" i="1" s="1"/>
  <c r="K68" i="1"/>
  <c r="J67" i="1"/>
  <c r="L67" i="1" s="1"/>
  <c r="K67" i="1"/>
  <c r="J66" i="1"/>
  <c r="K66" i="1"/>
  <c r="J65" i="1"/>
  <c r="L65" i="1" s="1"/>
  <c r="K65" i="1"/>
  <c r="J64" i="1"/>
  <c r="L64" i="1" s="1"/>
  <c r="K64" i="1"/>
  <c r="J63" i="1"/>
  <c r="K63" i="1"/>
  <c r="J62" i="1"/>
  <c r="L62" i="1" s="1"/>
  <c r="K62" i="1"/>
  <c r="J61" i="1"/>
  <c r="L61" i="1" s="1"/>
  <c r="K61" i="1"/>
  <c r="J60" i="1"/>
  <c r="K60" i="1"/>
  <c r="J59" i="1"/>
  <c r="L59" i="1" s="1"/>
  <c r="K59" i="1"/>
  <c r="J58" i="1"/>
  <c r="L58" i="1" s="1"/>
  <c r="K58" i="1"/>
  <c r="J57" i="1"/>
  <c r="K57" i="1"/>
  <c r="L57" i="1" s="1"/>
  <c r="J56" i="1"/>
  <c r="L56" i="1" s="1"/>
  <c r="K56" i="1"/>
  <c r="J55" i="1"/>
  <c r="L55" i="1" s="1"/>
  <c r="K55" i="1"/>
  <c r="J54" i="1"/>
  <c r="K54" i="1"/>
  <c r="J53" i="1"/>
  <c r="L53" i="1" s="1"/>
  <c r="K53" i="1"/>
  <c r="J52" i="1"/>
  <c r="L52" i="1" s="1"/>
  <c r="K52" i="1"/>
  <c r="J51" i="1"/>
  <c r="K51" i="1"/>
  <c r="J50" i="1"/>
  <c r="L50" i="1" s="1"/>
  <c r="K50" i="1"/>
  <c r="J49" i="1"/>
  <c r="L49" i="1" s="1"/>
  <c r="K49" i="1"/>
  <c r="J48" i="1"/>
  <c r="K48" i="1"/>
  <c r="J47" i="1"/>
  <c r="L47" i="1" s="1"/>
  <c r="K47" i="1"/>
  <c r="J46" i="1"/>
  <c r="L46" i="1" s="1"/>
  <c r="K46" i="1"/>
  <c r="J45" i="1"/>
  <c r="K45" i="1"/>
  <c r="J44" i="1"/>
  <c r="L44" i="1" s="1"/>
  <c r="K44" i="1"/>
  <c r="J43" i="1"/>
  <c r="L43" i="1" s="1"/>
  <c r="K43" i="1"/>
  <c r="J42" i="1"/>
  <c r="K42" i="1"/>
  <c r="J41" i="1"/>
  <c r="L41" i="1" s="1"/>
  <c r="K41" i="1"/>
  <c r="J40" i="1"/>
  <c r="L40" i="1" s="1"/>
  <c r="K40" i="1"/>
  <c r="J39" i="1"/>
  <c r="K39" i="1"/>
  <c r="J38" i="1"/>
  <c r="L38" i="1" s="1"/>
  <c r="K38" i="1"/>
  <c r="J37" i="1"/>
  <c r="L37" i="1" s="1"/>
  <c r="K37" i="1"/>
  <c r="J36" i="1"/>
  <c r="K36" i="1"/>
  <c r="J35" i="1"/>
  <c r="L35" i="1" s="1"/>
  <c r="K35" i="1"/>
  <c r="J34" i="1"/>
  <c r="L34" i="1" s="1"/>
  <c r="K34" i="1"/>
  <c r="J33" i="1"/>
  <c r="K33" i="1"/>
  <c r="J32" i="1"/>
  <c r="L32" i="1" s="1"/>
  <c r="K32" i="1"/>
  <c r="J31" i="1"/>
  <c r="L31" i="1" s="1"/>
  <c r="K31" i="1"/>
  <c r="J30" i="1"/>
  <c r="K30" i="1"/>
  <c r="J29" i="1"/>
  <c r="L29" i="1" s="1"/>
  <c r="K29" i="1"/>
  <c r="J28" i="1"/>
  <c r="L28" i="1" s="1"/>
  <c r="K28" i="1"/>
  <c r="J27" i="1"/>
  <c r="K27" i="1"/>
  <c r="J26" i="1"/>
  <c r="L26" i="1" s="1"/>
  <c r="K26" i="1"/>
  <c r="J25" i="1"/>
  <c r="L25" i="1" s="1"/>
  <c r="K25" i="1"/>
  <c r="J24" i="1"/>
  <c r="K24" i="1"/>
  <c r="J23" i="1"/>
  <c r="L23" i="1" s="1"/>
  <c r="K23" i="1"/>
  <c r="J22" i="1"/>
  <c r="L22" i="1" s="1"/>
  <c r="K22" i="1"/>
  <c r="J21" i="1"/>
  <c r="K21" i="1"/>
  <c r="J20" i="1"/>
  <c r="L20" i="1" s="1"/>
  <c r="K20" i="1"/>
  <c r="J19" i="1"/>
  <c r="L19" i="1" s="1"/>
  <c r="K19" i="1"/>
  <c r="J18" i="1"/>
  <c r="K18" i="1"/>
  <c r="J17" i="1"/>
  <c r="L17" i="1" s="1"/>
  <c r="K17" i="1"/>
  <c r="J16" i="1"/>
  <c r="L16" i="1" s="1"/>
  <c r="K16" i="1"/>
  <c r="J15" i="1"/>
  <c r="K15" i="1"/>
  <c r="J14" i="1"/>
  <c r="L14" i="1" s="1"/>
  <c r="K14" i="1"/>
  <c r="J13" i="1"/>
  <c r="L13" i="1" s="1"/>
  <c r="K13" i="1"/>
  <c r="J12" i="1"/>
  <c r="K12" i="1"/>
  <c r="J11" i="1"/>
  <c r="L11" i="1" s="1"/>
  <c r="K11" i="1"/>
  <c r="L377" i="1" l="1"/>
  <c r="L24" i="1"/>
  <c r="L93" i="1"/>
  <c r="L237" i="1"/>
  <c r="L282" i="1"/>
  <c r="L288" i="1"/>
  <c r="L294" i="1"/>
  <c r="L306" i="1"/>
  <c r="L312" i="1"/>
  <c r="L318" i="1"/>
  <c r="L329" i="1"/>
  <c r="L353" i="1"/>
  <c r="L21" i="1"/>
  <c r="L33" i="1"/>
  <c r="L45" i="1"/>
  <c r="L117" i="1"/>
  <c r="L165" i="1"/>
  <c r="L189" i="1"/>
  <c r="L249" i="1"/>
  <c r="L270" i="1"/>
  <c r="L12" i="1"/>
  <c r="L18" i="1"/>
  <c r="L30" i="1"/>
  <c r="L69" i="1"/>
  <c r="L153" i="1"/>
  <c r="L213" i="1"/>
  <c r="L258" i="1"/>
  <c r="L15" i="1"/>
  <c r="L27" i="1"/>
  <c r="L42" i="1"/>
  <c r="L81" i="1"/>
  <c r="L105" i="1"/>
  <c r="L141" i="1"/>
  <c r="L177" i="1"/>
  <c r="L225" i="1"/>
  <c r="L276" i="1"/>
  <c r="L51" i="1"/>
  <c r="L72" i="1"/>
  <c r="L90" i="1"/>
  <c r="L111" i="1"/>
  <c r="L159" i="1"/>
  <c r="L186" i="1"/>
  <c r="L240" i="1"/>
  <c r="L379" i="1"/>
  <c r="L63" i="1"/>
  <c r="L84" i="1"/>
  <c r="L102" i="1"/>
  <c r="L126" i="1"/>
  <c r="L144" i="1"/>
  <c r="L168" i="1"/>
  <c r="L183" i="1"/>
  <c r="L195" i="1"/>
  <c r="L216" i="1"/>
  <c r="L243" i="1"/>
  <c r="L279" i="1"/>
  <c r="L315" i="1"/>
  <c r="L335" i="1"/>
  <c r="L347" i="1"/>
  <c r="L367" i="1"/>
  <c r="L382" i="1"/>
  <c r="L606" i="1"/>
  <c r="L609" i="1"/>
  <c r="L612" i="1"/>
  <c r="L615" i="1"/>
  <c r="L618" i="1"/>
  <c r="L621" i="1"/>
  <c r="L624" i="1"/>
  <c r="L638" i="1"/>
  <c r="L641" i="1"/>
  <c r="L644" i="1"/>
  <c r="L647" i="1"/>
  <c r="L650" i="1"/>
  <c r="L653" i="1"/>
  <c r="L656" i="1"/>
  <c r="L662" i="1"/>
  <c r="L665" i="1"/>
  <c r="L668" i="1"/>
  <c r="L36" i="1"/>
  <c r="L48" i="1"/>
  <c r="L75" i="1"/>
  <c r="L87" i="1"/>
  <c r="L96" i="1"/>
  <c r="L108" i="1"/>
  <c r="L132" i="1"/>
  <c r="L156" i="1"/>
  <c r="L174" i="1"/>
  <c r="L192" i="1"/>
  <c r="L207" i="1"/>
  <c r="L228" i="1"/>
  <c r="L255" i="1"/>
  <c r="L273" i="1"/>
  <c r="L297" i="1"/>
  <c r="L303" i="1"/>
  <c r="L344" i="1"/>
  <c r="L370" i="1"/>
  <c r="L385" i="1"/>
  <c r="L220" i="1"/>
  <c r="L223" i="1"/>
  <c r="L226" i="1"/>
  <c r="L229" i="1"/>
  <c r="L232" i="1"/>
  <c r="L235" i="1"/>
  <c r="L238" i="1"/>
  <c r="L241" i="1"/>
  <c r="L244" i="1"/>
  <c r="L247" i="1"/>
  <c r="L250" i="1"/>
  <c r="L253" i="1"/>
  <c r="L256" i="1"/>
  <c r="L259" i="1"/>
  <c r="L262" i="1"/>
  <c r="L265" i="1"/>
  <c r="L268" i="1"/>
  <c r="L271" i="1"/>
  <c r="L274" i="1"/>
  <c r="L277" i="1"/>
  <c r="L280" i="1"/>
  <c r="L283" i="1"/>
  <c r="L286" i="1"/>
  <c r="L289" i="1"/>
  <c r="L292" i="1"/>
  <c r="L295" i="1"/>
  <c r="L298" i="1"/>
  <c r="L301" i="1"/>
  <c r="L304" i="1"/>
  <c r="L307" i="1"/>
  <c r="L310" i="1"/>
  <c r="L313" i="1"/>
  <c r="L316" i="1"/>
  <c r="L327" i="1"/>
  <c r="L330" i="1"/>
  <c r="L336" i="1"/>
  <c r="L339" i="1"/>
  <c r="L342" i="1"/>
  <c r="L348" i="1"/>
  <c r="L351" i="1"/>
  <c r="L354" i="1"/>
  <c r="L368" i="1"/>
  <c r="L371" i="1"/>
  <c r="L374" i="1"/>
  <c r="L380" i="1"/>
  <c r="L383" i="1"/>
  <c r="L386" i="1"/>
  <c r="L39" i="1"/>
  <c r="L54" i="1"/>
  <c r="L66" i="1"/>
  <c r="L78" i="1"/>
  <c r="L120" i="1"/>
  <c r="L138" i="1"/>
  <c r="L150" i="1"/>
  <c r="L180" i="1"/>
  <c r="L198" i="1"/>
  <c r="L210" i="1"/>
  <c r="L222" i="1"/>
  <c r="L234" i="1"/>
  <c r="L252" i="1"/>
  <c r="L267" i="1"/>
  <c r="L285" i="1"/>
  <c r="L338" i="1"/>
  <c r="L356" i="1"/>
  <c r="L376" i="1"/>
  <c r="L381" i="1"/>
  <c r="L60" i="1"/>
  <c r="L99" i="1"/>
  <c r="L114" i="1"/>
  <c r="L123" i="1"/>
  <c r="L135" i="1"/>
  <c r="L147" i="1"/>
  <c r="L162" i="1"/>
  <c r="L171" i="1"/>
  <c r="L204" i="1"/>
  <c r="L219" i="1"/>
  <c r="L231" i="1"/>
  <c r="L246" i="1"/>
  <c r="L261" i="1"/>
  <c r="L291" i="1"/>
  <c r="L309" i="1"/>
  <c r="L332" i="1"/>
  <c r="L350" i="1"/>
  <c r="L373" i="1"/>
  <c r="L608" i="1"/>
  <c r="L254" i="1"/>
  <c r="L343" i="1"/>
  <c r="L349" i="1"/>
  <c r="L611" i="1"/>
  <c r="L617" i="1"/>
  <c r="L623" i="1"/>
  <c r="L637" i="1"/>
  <c r="L640" i="1"/>
  <c r="L643" i="1"/>
  <c r="L646" i="1"/>
  <c r="L649" i="1"/>
  <c r="L652" i="1"/>
  <c r="L655" i="1"/>
  <c r="L658" i="1"/>
  <c r="L661" i="1"/>
  <c r="L664" i="1"/>
  <c r="L667" i="1"/>
  <c r="L230" i="1"/>
  <c r="L248" i="1"/>
  <c r="L331" i="1"/>
  <c r="L372" i="1"/>
  <c r="L236" i="1"/>
  <c r="L242" i="1"/>
  <c r="L384" i="1"/>
  <c r="L224" i="1"/>
  <c r="L337" i="1"/>
  <c r="L355" i="1"/>
  <c r="L378" i="1"/>
</calcChain>
</file>

<file path=xl/sharedStrings.xml><?xml version="1.0" encoding="utf-8"?>
<sst xmlns="http://schemas.openxmlformats.org/spreadsheetml/2006/main" count="1511" uniqueCount="671">
  <si>
    <t>Tabela Técnica de Emolumentos dos Selos Eletrônicos do Poder Judiciário do Estado de Goiás  2025</t>
  </si>
  <si>
    <t>Tabela Atualizada  –  26/12/2024</t>
  </si>
  <si>
    <t xml:space="preserve">Obs.: É de inteira responsabilidade dos delegatários dos serviços extrajudiciais e das empresas de automação a correta cotação dos atos extrajudiciais conforme os percentuais legalmente fixados, sendo que a presente tabela visa, tão somente, auxiliar a adequação técnica do Sistema de Selos Eletrônicos do Poder Judiciário do Estado de Goiás, não substituindo a lei, que deve ser o único parâmetro a ser seguido. </t>
  </si>
  <si>
    <t>Índice de reajuste dos Emolumentos Extrajudiciais Registrais e Notariais 2024/2025: 6,62% (CGJ-GO: Proad. nº 202412000591302 - Provimento nº 137/2024)</t>
  </si>
  <si>
    <t>Índice de reajuste das Taxas Judiciária 2024/2025: 0,00% (aguarda definição pelo SEFAZ Goiás - início de fevereiro de 2025)</t>
  </si>
  <si>
    <t>TABELA XIII - ATOS DOS TABELIÃES DE NOTAS, TABELIÃES E OFICIAIS DO REGISTRO DE CONTRATOS MARÍTIMOS</t>
  </si>
  <si>
    <t>Ord.</t>
  </si>
  <si>
    <t>Codificação Legal/ Nome Atualizado (2025)</t>
  </si>
  <si>
    <t>Faixa de Cotação 2024</t>
  </si>
  <si>
    <t>Faixa de Cotação 2025</t>
  </si>
  <si>
    <t>Ids Antigos</t>
  </si>
  <si>
    <t>Ids. 2022 e 2025</t>
  </si>
  <si>
    <t>Combinação Obrigatória</t>
  </si>
  <si>
    <t xml:space="preserve">Emolumento </t>
  </si>
  <si>
    <t>ISS (5%)</t>
  </si>
  <si>
    <t>Fun. Est. (21,25)</t>
  </si>
  <si>
    <t xml:space="preserve">Taxa Judiciária </t>
  </si>
  <si>
    <t>Total</t>
  </si>
  <si>
    <t>Vigência 2025</t>
  </si>
  <si>
    <t>Vigência 2024</t>
  </si>
  <si>
    <t>63 A I - Escritura completa, sobre o valor econômico do ato – até R$ 625,89</t>
  </si>
  <si>
    <t>-</t>
  </si>
  <si>
    <t>63 A II - Escritura completa, sobre o valor econômico do ato - até R$ 1.251,79</t>
  </si>
  <si>
    <t>63 A III - Escritura completa, sobre o valor econômico do ato - até R$ 2.503,58</t>
  </si>
  <si>
    <t>63 A IV- Escritura completa, sobre o valor econômico do ato - até R$ 5.007,15</t>
  </si>
  <si>
    <t>63 A V - Escritura completa, sobre o valor econômico do ato - até R$ 10.014,30</t>
  </si>
  <si>
    <t>63 A VI - Escritura completa, sobre o valor econômico do ato - até R$ 15.021,47</t>
  </si>
  <si>
    <t>63 A VI - Escritura completa, sobre o valor econômico do ato - até R$ 25.035,77</t>
  </si>
  <si>
    <t>63 A VIII- Escritura completa, sobre o valor econômico do ato - até R$ 37.553,65</t>
  </si>
  <si>
    <t>63 A IX - Escritura completa, sobre o valor econômico do ato - até R$ 50.071,55</t>
  </si>
  <si>
    <t>63 A X - Escritura completa, sobre o valor econômico do ato - até R$ 62.589,43</t>
  </si>
  <si>
    <t>63 A XI - Escritura completa, sobre o valor econômico do ato - até R$ 100.143,09</t>
  </si>
  <si>
    <t>63 A XII - Escritura completa, sobre o valor econômico do ato - até R$ 150.214,64</t>
  </si>
  <si>
    <t>63 A XII a - Escritura completa, sobre o valor econômico do ato - até R$ 157.959,89 (selo de adequação da Taxa Jud. 2023)</t>
  </si>
  <si>
    <t>63 A XIII - Escritura completa, sobre o valor econômico do ato - até R$ 250.357,73</t>
  </si>
  <si>
    <t>63 A XIII a - Escritura completa, sobre o valor econômico do ato - até R$ 263.266,45 (selo de adequação da Taxa Jud. 2023)</t>
  </si>
  <si>
    <t>63 A XIV - Escritura completa, sobre o valor econômico do ato - até R$ 375.536,58</t>
  </si>
  <si>
    <t>63 A XV - Escritura completa, sobre o valor econômico do ato - até R$ 500.715,44</t>
  </si>
  <si>
    <t>63 A XVI - Escritura completa, sobre o valor econômico do ato - até R$ 526.532,99 (selo de adequação da Taxa Jud. 2023)</t>
  </si>
  <si>
    <t>63 A XV a - Escritura completa, sobre o valor econômico do ato - até R$ 1.053.066,05 (selo de adequação da Taxa Jud. 2023)</t>
  </si>
  <si>
    <t>63 A XV a - Escritura completa, sobre o valor econômico do ato - acima R$ 1.053.066,05 (selo de adequação da Taxa Jud. 2023)</t>
  </si>
  <si>
    <t>63 - 2a nota a - Escritura com mais de um contrato (contrato de menor valor) até R$ 625,89</t>
  </si>
  <si>
    <t>2135
2136
2137
2138
2139
2140
2141
2142
2143
2144
2145
2147
2148
2149
2150
2151
2152
2153
2154
2155</t>
  </si>
  <si>
    <t>63 - 2a nota b- Escritura com mais de um contrato (contrato de menor valor) até R$ 1.251,79</t>
  </si>
  <si>
    <t>63 - 2a nota c- Escritura com mais de um contrato (contrato de menor valor) até R$ 2.503,58</t>
  </si>
  <si>
    <t>63 - 2a nota d- Escritura com mais de um contrato (contrato de menor valor) até R$ 5.007,15</t>
  </si>
  <si>
    <t>63 - 2a nota e- Escritura com mais de um contrato (contrato de menor valor) até R$ 10.014,30</t>
  </si>
  <si>
    <t>63 - 2a nota f- Escritura com mais de um contrato (contrato de menor valor) até R$ 15.021,47</t>
  </si>
  <si>
    <t>63 - 2a nota g- Escritura com mais de um contrato (contrato de menor valor) até R$ 25.035,77</t>
  </si>
  <si>
    <t>63 - 2a nota h- Escritura com mais de um contrato (contrato de menor valor) até R$ 37.553,65</t>
  </si>
  <si>
    <t>63 - 2a nota i- Escritura com mais de um contrato (contrato de menor valor) até R$ 50.071,55</t>
  </si>
  <si>
    <t>63 - 2a nota j- Escritura com mais de um contrato (contrato de menor valor) até R$ 62.589,43</t>
  </si>
  <si>
    <t>63 - 2a nota k- Escritura com mais de um contrato (contrato de menor valor) até R$ 100.143,09</t>
  </si>
  <si>
    <t>63 - 2a nota l- Escritura com mais de um contrato (contrato de menor valor) até R$ 150.214,64</t>
  </si>
  <si>
    <t>63 - 2a nota m- Escritura com mais de um contrato (contrato de menor valor) até R$ 250.357,73</t>
  </si>
  <si>
    <t>63 - 2a nota n- Escritura com mais de um contrato (contrato de menor valor) até R$ 375.536,58</t>
  </si>
  <si>
    <t>63 - 2a nota o- Escritura com mais de um contrato (contrato de menor valor) até R$ 500.715,44</t>
  </si>
  <si>
    <t>63 - 2a nota p- Escritura com mais de um contrato (contrato de menor valor) acima de R$ 500.715,44</t>
  </si>
  <si>
    <t>63 A I - Escritura completa, sobre o valor econômico do ato - até R$ 625,89 – FAR e FDS</t>
  </si>
  <si>
    <t>63 A II - Escritura completa, sobre o valor econômico do ato - até R$ 1.251,79 – FAR e FDS</t>
  </si>
  <si>
    <t>63 A III - Escritura completa, sobre o valor econômico do ato - até R$ 2.503,58 – FAR e FDS</t>
  </si>
  <si>
    <t>63 A IV- Escritura completa, sobre o valor econômico do ato - até R$ 5.007,15 – FAR e FDS</t>
  </si>
  <si>
    <t>63 A V - Escritura completa, sobre o valor econômico do ato - até R$ 10.014,30 – FAR e FDS</t>
  </si>
  <si>
    <t>63 A VI - Escritura completa, sobre o valor econômico do ato - até R$ 15.021,47 – FAR e FDS</t>
  </si>
  <si>
    <t>63 A VII - Escritura completa, sobre o valor econômico do ato - até R$ 25.035,77 – FAR e FDS</t>
  </si>
  <si>
    <t>63 A VIII- Escritura completa, sobre o valor econômico do ato - até R$ 37.553,65 – FAR e FDS</t>
  </si>
  <si>
    <t>63 A IX - Escritura completa, sobre o valor econômico do ato - até R$ 50.071,55 – FAR e FDS</t>
  </si>
  <si>
    <t>63 A X - Escritura completa, sobre o valor econômico do ato - até R$ 62.589,43 – FAR e FDS</t>
  </si>
  <si>
    <t>63 A XI - Escritura completa, sobre o valor econômico do ato - até R$ 100.143,09 – FAR e FDS</t>
  </si>
  <si>
    <t>63 A XII - Escritura completa, sobre o valor econômico do ato - até R$ 150.214,64 – FAR e FDS</t>
  </si>
  <si>
    <t>63 A XII a - Escritura completa, sobre o valor econômico do ato - até R$ 157.959,89 – FAR e FDS (selo de adequação da Taxa Jud. 2023)</t>
  </si>
  <si>
    <t>63 A XIII - Escritura completa, sobre o valor econômico do ato - até R$ 250.357,73 – FAR e FDS</t>
  </si>
  <si>
    <t>63 A XIII a - Escritura completa, sobre o valor econômico do ato - até R$ 263.266,45 – FAR e FDS (selo de adequação da Taxa Jud. 2023)</t>
  </si>
  <si>
    <t>63 A XIV - Escritura completa, sobre o valor econômico do ato - até R$ 375.536,58 – FAR e FDS</t>
  </si>
  <si>
    <t>63 A XV - Escritura completa, sobre o valor econômico do ato - até R$ 500.715,44 – FAR e FDS</t>
  </si>
  <si>
    <t>63 A XV a - Escritura completa, sobre o valor econômico do ato - até R$ 526.532,99 – FAR e FDS (selo de adequação da Taxa Jud. 2023)</t>
  </si>
  <si>
    <t>63 A XV b - Escritura completa, sobre o valor econômico do ato - até R$ 1.053.066,05 – FAR e FDS (selo de adequação da Taxa Jud. 2023)</t>
  </si>
  <si>
    <t>63 A XVI - Escritura completa, sobre o valor econômico do ato - acima de R$ 1.053.066,05 – FAR e FDS (selo de adequação da Taxa Jud. 2023)</t>
  </si>
  <si>
    <t>64 C - Escritura completa de quitação – FAR e FDS</t>
  </si>
  <si>
    <t>Sem Faixa de Valor</t>
  </si>
  <si>
    <t>63 - 2a nota a- Escritura com mais de um contrato (contrato de menor valor) até R$ 625,89 – FAR e FDS</t>
  </si>
  <si>
    <t>2172
2173
2174
2175
2176
2177
2178
2179
2180
2181
2182
2184
2185
2186
2187
2188
2189
2190
2191
2192</t>
  </si>
  <si>
    <t>63 - 2a nota b- Escritura com mais de um contrato (contrato de menor valor) até R$ 1.251,79 – FAR e FDS</t>
  </si>
  <si>
    <t>63 - 2a nota c- Escritura com mais de um contrato (contrato de menor valor) até R$ 2.503,58 – FAR e FDS</t>
  </si>
  <si>
    <t>63 - 2a nota d- Escritura com mais de um contrato (contrato de menor valor) até R$ 5.007,15 – FAR e FDS</t>
  </si>
  <si>
    <t>63 - 2a nota e- Escritura com mais de um contrato (contrato de menor valor) até R$ 10.014,30 – FAR e FDS</t>
  </si>
  <si>
    <t>63 - 2a nota f- Escritura com mais de um contrato (contrato de menor valor) até R$ 15.021,47 – FAR e FDS</t>
  </si>
  <si>
    <t>63 - 2a nota g- Escritura com mais de um contrato (contrato de menor valor) até R$ 25.035,77 – FAR e FDS</t>
  </si>
  <si>
    <t>63 - 2a nota h- Escritura com mais de um contrato (contrato de menor valor) até R$ 37.553,65 – FAR e FDS</t>
  </si>
  <si>
    <t>63 - 2a nota i- Escritura com mais de um contrato (contrato de menor valor) até R$ 50.071,55 – FAR e FDS</t>
  </si>
  <si>
    <t>63 - 2a nota j- Escritura com mais de um contrato (contrato de menor valor) até R$ 62.589,43 – FAR e FDS</t>
  </si>
  <si>
    <t>63 - 2a nota k- Escritura com mais de um contrato (contrato de menor valor) até R$ 100.143,09 – FAR e FDS</t>
  </si>
  <si>
    <t>63 - 2a nota l- Escritura com mais de um contrato (contrato de menor valor) até R$ 150.214,64 – FAR e FDS</t>
  </si>
  <si>
    <t>63 - 2a nota m- Escritura com mais de um contrato (contrato de menor valor) até até R$ 250.357,73 – FAR e FDS</t>
  </si>
  <si>
    <t>63 - 2a nota n- Escritura com mais de um contrato (contrato de menor valor) até R$ 375.536,58 – FAR e FDS</t>
  </si>
  <si>
    <t>63 - 2a nota o- Escritura com mais de um contrato (contrato de menor valor) até R$ 500.715,44 – FAR e FDS</t>
  </si>
  <si>
    <t>63 - 2a nota p- Escritura com mais de um contrato (contrato de menor valor) acima de R$ 500.715,44 – FAR e FDS</t>
  </si>
  <si>
    <t>63 A I - Escritura completa, sobre o valor econômico do ato - até R$ 625,89 – PMCMV e Primeira Aquisição (SFH)</t>
  </si>
  <si>
    <t>63 A II - Escritura completa, sobre o valor econômico do ato - até R$ 1.251,79 – PMCMV e Primeira Aquisição (SFH)</t>
  </si>
  <si>
    <t>63 A III - Escritura completa, sobre o valor econômico do ato - até R$ 2.503,58 – PMCMV e Primeira Aquisição (SFH)</t>
  </si>
  <si>
    <t>63 A IV- Escritura completa, sobre o valor econômico do ato - até R$ 5.007,15 – PMCMV e Primeira Aquisição (SFH)</t>
  </si>
  <si>
    <t>63 A V - Escritura completa, sobre o valor econômico do ato - até R$ 10.014,30 – PMCMV e Primeira Aquisição (SFH)</t>
  </si>
  <si>
    <t>63 A VI - Escritura completa, sobre o valor econômico do ato - até R$ 15.021,47 – PMCMV e Primeira Aquisição (SFH)</t>
  </si>
  <si>
    <t>63 A VII - Escritura completa, sobre o valor econômico do ato - até R$ 25.035,77 – PMCMV e Primeira Aquisição (SFH)</t>
  </si>
  <si>
    <t>63 A VIII- Escritura completa, sobre o valor econômico do ato - até R$ 37.553,65 – PMCMV e Primeira Aquisição (SFH)</t>
  </si>
  <si>
    <t>63 A IX - Escritura completa, sobre o valor econômico do ato - até R$ 50.071,55 – PMCMV e Primeira Aquisição (SFH)</t>
  </si>
  <si>
    <t>63 A X - Escritura completa, sobre o valor econômico do ato - até R$ 62.589,43 – PMCMV e Primeira Aquisição (SFH)</t>
  </si>
  <si>
    <t>63 A XI - Escritura completa, sobre o valor econômico do ato - até R$ 100.143,09 – PMCMV e Primeira Aquisição (SFH)</t>
  </si>
  <si>
    <t>63 A XII - Escritura completa, sobre o valor econômico do ato - até R$ 150.214,64 – PMCMV e Primeira Aquisição (SFH)</t>
  </si>
  <si>
    <t>63 A XII a - Escritura completa, sobre o valor econômico do ato - até R$ 157.959,89 – PMCMV e Primeira Aquisição (SFH) (selo de adequação da Taxa Jud. 2023)</t>
  </si>
  <si>
    <t>63 A XIII - Escritura completa, sobre o valor econômico do ato - até R$ 250.357,73 – PMCMV e Primeira Aquisição (SFH)</t>
  </si>
  <si>
    <t>63 A XIII a - Escritura completa, sobre o valor econômico do ato - até R$ 263.266,45 – PMCMV e Primeira Aquisição (SFH) (selo de adequação da Taxa Jud. 2023)</t>
  </si>
  <si>
    <t>63 A XIV - Escritura completa, sobre o valor econômico do ato - até R$ 375.536,58 – PMCMV e Primeira Aquisição (SFH)</t>
  </si>
  <si>
    <t>63 A XV - Escritura completa, sobre o valor econômico do ato - até R$ 500.715,44 – PMCMV e Primeira Aquisição (SFH)</t>
  </si>
  <si>
    <t>63 A XV a - Escritura completa, sobre o valor econômico do ato - até R$ 526.532,99 – PMCMV e Primeira Aquisição (SFH) (selo de adequação da Taxa Jud. 2023)</t>
  </si>
  <si>
    <t>63 A XV b - Escritura completa, sobre o valor econômico do ato - até R$ 1.053.066,05 – PMCMV e Primeira Aquisição (SFH) (selo de adequação da Taxa Jud. 2023)</t>
  </si>
  <si>
    <t>63 A XVI - Escritura completa, sobre o valor econômico do ato - acima de R$ 1.053.066,05 – PMCMV e Primeira Aquisição (SFH) (selo de adequação da Taxa Jud. 2023)</t>
  </si>
  <si>
    <t>64 C - Escritura completa de quitação – PMCMV e Primeira Aquisição (SFH)</t>
  </si>
  <si>
    <t>63 - 2a nota a- Escritura com mais de um contrato (contrato de menor valor) até R$ 625,89 – PMCMV e Primeira Aquisição (SFH)</t>
  </si>
  <si>
    <t>2210
2211
2212
2213
2214
2215
2216
2217
2218
2219
2220
2222
2223
2224
2225
2226
2227
2228
2229
2230</t>
  </si>
  <si>
    <t>63 - 2a nota b- Escritura com mais de um contrato (contrato de menor valor) até R$ 1.251,79 – PMCMV e Primeira Aquisição (SFH)</t>
  </si>
  <si>
    <t>63 - 2a nota c- Escritura com mais de um contrato (contrato de menor valor) até R$ 2.503,58 – PMCMV e Primeira Aquisição (SFH)</t>
  </si>
  <si>
    <t>63 - 2a nota d- Escritura com mais de um contrato (contrato de menor valor) até R$ 5.007,15 – PMCMV e Primeira Aquisição (SFH)</t>
  </si>
  <si>
    <t>63 - 2a nota e- Escritura com mais de um contrato (contrato de menor valor) até R$ 10.014,30 – PMCMV e Primeira Aquisição (SFH)</t>
  </si>
  <si>
    <t>63 - 2a nota f- Escritura com mais de um contrato (contrato de menor valor) até R$ 15.021,47 – PMCMV e Primeira Aquisição (SFH)</t>
  </si>
  <si>
    <t>63 - 2a nota g- Escritura com mais de um contrato (contrato de menor valor) até R$ 25.035,77 – PMCMV e Primeira Aquisição (SFH)</t>
  </si>
  <si>
    <t>63 - 2a nota h- Escritura com mais de um contrato (contrato de menor valor) até R$ 37.553,65 – PMCMV e Primeira Aquisição (SFH)</t>
  </si>
  <si>
    <t>63 - 2a nota i- Escritura com mais de um contrato (contrato de menor valor) até R$ 50.071,55 – PMCMV e Primeira Aquisição (SFH)</t>
  </si>
  <si>
    <t>63 - 2a nota j- Escritura com mais de um contrato (contrato de menor valor) até R$ 62.589,43 – PMCMV e Primeira Aquisição (SFH)</t>
  </si>
  <si>
    <t>63 - 2a nota k- Escritura com mais de um contrato (contrato de menor valor) até R$ 100.143,09 – PMCMV e Primeira Aquisição (SFH)</t>
  </si>
  <si>
    <t>63 - 2a nota l- Escritura com mais de um contrato (contrato de menor valor) até R$ 150.214,64 – PMCMV e Primeira Aquisição (SFH)</t>
  </si>
  <si>
    <t>63 - 2a nota m- Escritura com mais de um contrato (contrato de menor valor) até R$ 250.357,73 – PMCMV e Primeira Aquisição (SFH)</t>
  </si>
  <si>
    <t>63 - 2a nota n- Escritura com mais de um contrato (contrato de menor valor) até R$ 375.536,58 – PMCMV e Primeira Aquisição (SFH)</t>
  </si>
  <si>
    <t>63 - 2a nota o- Escritura com mais de um contrato (contrato de menor valor) até R$ 500.715,44 – PMCMV e Primeira Aquisição (SFH)</t>
  </si>
  <si>
    <t>63 - 2a nota p- Escritura com mais de um contrato (contrato de menor valor) acima de R$ 500.715,44 – PMCMV e Primeira Aquisição (SFH)</t>
  </si>
  <si>
    <t>63 B - Escritura completa, sem valor econômico</t>
  </si>
  <si>
    <t>63 C - Escritura completa de quitação</t>
  </si>
  <si>
    <t>63 D – Escritura de aquisição de propriedade pelo PMCMV, ou programa que o suceda, incluindo garantias e
avenças acessórias</t>
  </si>
  <si>
    <t>63 – 1º nota a – Escritura de permuta, com base de cálculo até R$ 625,89</t>
  </si>
  <si>
    <t>63 – 1º nota b – Escritura de permuta, com base de cálculo até R$ 1.251,79</t>
  </si>
  <si>
    <t>63 – 1º nota c – Escritura de permuta, com base de cálculo até R$ 2.503,58</t>
  </si>
  <si>
    <t>63 – 1º nota d – Escritura de permuta, com base de cálculo até R$ 5.007,15</t>
  </si>
  <si>
    <t>63 – 1º nota e – Escritura de permuta, com base de cálculo até R$ 10.014,30</t>
  </si>
  <si>
    <t>63 – 1º nota f – Escritura de permuta, com base de cálculo até R$ 15.021,47</t>
  </si>
  <si>
    <t>63 – 1º nota g – Escritura de permuta, com base de cálculo até R$ 25.035,77</t>
  </si>
  <si>
    <t>63 – 1º nota h – Escritura de permuta, com base de cálculo até R$ 37.553,65</t>
  </si>
  <si>
    <t>63 – 1º nota i – Escritura de permuta, com base de cálculo até R$ 50.071,55</t>
  </si>
  <si>
    <t>63 – 1º nota j – Escritura de permuta, com base de cálculo até R$ 62.589,43</t>
  </si>
  <si>
    <t>63 – 1º nota k – Escritura de permuta, com base de cálculo até R$ 100.143,09</t>
  </si>
  <si>
    <t>63 – 1º nota l – Escritura de permuta, com base de cálculo até R$ 150.214,64</t>
  </si>
  <si>
    <t>63 – 1º nota l a – Escritura de permuta, com base de cálculo até R$ 157.959,89 (selo de adequação da Taxa Jud. 2023)</t>
  </si>
  <si>
    <t>63 – 1º nota m – Escritura de permuta, com base de cálculo até R$ 250.357,73</t>
  </si>
  <si>
    <t>63 – 1º nota m a – Escritura de permuta, com base de cálculo até R$ 263.266,45 (selo de adequação da Taxa Jud. 2023)</t>
  </si>
  <si>
    <t>63 – 1º nota n – Escritura de permuta, com base de cálculo até R$ 375.536,58</t>
  </si>
  <si>
    <t>63 – 1º nota o – Escritura de permuta, com base de cálculo até R$ 500.715,44</t>
  </si>
  <si>
    <t>63 – 1º nota o a – Escritura de permuta, com base de cálculo até R$ 526.532,99 (selo de adequação da Taxa Jud. 2023)</t>
  </si>
  <si>
    <t>63 – 1º nota o b – Escritura de permuta, com base de cálculo até - até R$ 1.053.066,05 (selo de adequação da Taxa Jud. 2023)</t>
  </si>
  <si>
    <t>63 – 1º nota p – Escritura de permuta, com base de cálculo acima de R$ 1.053.066,05 (selo de adequação da Taxa Jud. 2023)</t>
  </si>
  <si>
    <t>63 - 4a nota a - escritura de compromisso de compra e venda até R$ 625,89</t>
  </si>
  <si>
    <t>63 - 4a nota b - escritura de compromisso de compra e venda até R$ 1.251,79</t>
  </si>
  <si>
    <t>63 - 4a nota c - escritura de compromisso de compra e venda até R$ 2.503,58</t>
  </si>
  <si>
    <t>63 - 4a nota d - escritura de compromisso de compra e venda até R$ 5.007,15</t>
  </si>
  <si>
    <t>63 - 4a nota e - escritura de compromisso de compra e venda até R$ 10.014,30</t>
  </si>
  <si>
    <t>63 - 4a nota f - escritura de compromisso de compra e venda até R$ 15.021,47</t>
  </si>
  <si>
    <t>63 - 4a nota g - escritura de compromisso de compra e venda até R$ 25.035,77</t>
  </si>
  <si>
    <t>63 - 4a nota h - escritura de compromisso de compra e venda até R$ 37.553,65</t>
  </si>
  <si>
    <t>63 - 4a nota i - escritura de compromisso de compra e venda até R$ 50.071,55</t>
  </si>
  <si>
    <t>63 - 4a nota j - escritura de compromisso de compra e venda até R$ 62.589,43</t>
  </si>
  <si>
    <t>63 - 4a nota k - escritura de compromisso de compra e venda até R$ 100.143,09</t>
  </si>
  <si>
    <t>63 - 4a nota l - escritura de compromisso de compra e venda até R$ 150.214,64</t>
  </si>
  <si>
    <t>63 - 4a nota l a - escritura de compromisso de compra e venda até R$ 157.959,89 (selo de adequação da Taxa Jud. 2023)</t>
  </si>
  <si>
    <t>63 - 4a nota m - escritura de compromisso de compra e venda até R$ 250.357,73</t>
  </si>
  <si>
    <t>63 - 4a nota m a - escritura de compromisso de compra e venda até R$ 263.266,45 (selo de adequação da Taxa Jud. 2023)</t>
  </si>
  <si>
    <t>63 - 4a nota n - escritura de compromisso de compra e venda até R$ 375.536,58</t>
  </si>
  <si>
    <t>63 - 4a nota o - escritura de compromisso de compra e venda até R$ 500.715,44</t>
  </si>
  <si>
    <t>63 - 4a nota o a - escritura de compromisso de compra e venda até R$ 526.532,99 (selo de adequação da Taxa Jud. 2023)</t>
  </si>
  <si>
    <t>63 - 4a nota o b - escritura de compromisso de compra e venda até R$ 1.053.066,05 (selo de adequação da Taxa Jud. 2023)</t>
  </si>
  <si>
    <t>63 - 4a nota p - escritura de compromisso de compra e venda acima de R$ 1.053.066,05 (selo de adequação da Taxa Jud. 2023)</t>
  </si>
  <si>
    <t>63 5a nota a - Escritura completa, com recursos do SISTEMA FINANCEIRO IMOBILIÁRIO – até R$ 625,89</t>
  </si>
  <si>
    <t>63 5a nota b - Escritura completa, com recursos do SISTEMA FINANCEIRO IMOBILIÁRIO - até R$ 1.251,79</t>
  </si>
  <si>
    <t>63 5a nota c - Escritura completa, com recursos do SISTEMA FINANCEIRO IMOBILIÁRIO - até R$ 2.503,58</t>
  </si>
  <si>
    <t>63 5a nota d- Escritura completa, com recursos do SISTEMA FINANCEIRO IMOBILIÁRIO - até R$ 5.007,15</t>
  </si>
  <si>
    <t>63 5a nota e - Escritura completa, com recursos do SISTEMA FINANCEIRO IMOBILIÁRIO - até R$ 10.014,30</t>
  </si>
  <si>
    <t>63 5a nota f - Escritura completa, com recursos do SISTEMA FINANCEIRO IMOBILIÁRIO - até R$ 15.021,47</t>
  </si>
  <si>
    <t>63 5a nota g - Escritura completa, com recursos do SISTEMA FINANCEIRO IMOBILIÁRIO - até R$ 25.035,77</t>
  </si>
  <si>
    <t>63 5a nota h - Escritura completa, com recursos do SISTEMA FINANCEIRO IMOBILIÁRIO - até R$ 37.553,65</t>
  </si>
  <si>
    <t>63 5a nota i - Escritura completa, com recursos do SISTEMA FINANCEIRO IMOBILIÁRIO - até R$ 50.071,55</t>
  </si>
  <si>
    <t>63 5a nota j - Escritura completa, com recursos do SISTEMA FINANCEIRO IMOBILIÁRIO - até R$ 62.589,43</t>
  </si>
  <si>
    <t>63 5a nota k - Escritura completa, com recursos do SISTEMA FINANCEIRO IMOBILIÁRIO - até R$ 100.143,09</t>
  </si>
  <si>
    <t>63 5a nota l - Escritura completa, com recursos do SISTEMA FINANCEIRO IMOBILIÁRIO - até R$ 150.214,64</t>
  </si>
  <si>
    <t>63 5a nota l a - Escritura completa, com recursos do SISTEMA FINANCEIRO IMOBILIÁRIO - até R$ 157.959,89 (selo de adequação da Taxa Jud. 2023)</t>
  </si>
  <si>
    <t>63 5a nota m - Escritura completa, com recursos do SISTEMA FINANCEIRO IMOBILIÁRIO - até R$ 250.357,73</t>
  </si>
  <si>
    <t>63 5a nota m a - Escritura completa, com recursos do SISTEMA FINANCEIRO IMOBILIÁRIO - até R$ 263.266,45 (selo de adequação da Taxa Jud. 2023)</t>
  </si>
  <si>
    <t>63 5a nota n - Escritura completa, com recursos do SISTEMA FINANCEIRO IMOBILIÁRIO – até R$ 375.536,58</t>
  </si>
  <si>
    <t>63 5a nota o - Escritura completa, com recursos do SISTEMA FINANCEIRO IMOBILIÁRIO - até R$ 500.715,44</t>
  </si>
  <si>
    <t>63 5a nota o a - Escritura completa, com recursos do SISTEMA FINANCEIRO IMOBILIÁRIO - até R$ 526.532,99 (selo de adequação da Taxa Jud. 2023)</t>
  </si>
  <si>
    <t>63 5a nota o b - Escritura completa, com recursos do SISTEMA FINANCEIRO IMOBILIÁRIO - até R$ 1.053.066,05 (selo de adequação da Taxa Jud. 2023)</t>
  </si>
  <si>
    <t>63 5a nota p - Escritura completa, com recursos do SISTEMA FINANCEIRO IMOBILIÁRIO - acima de R$ 1.053.066,05 (selo de adequação da Taxa Jud. 2023)</t>
  </si>
  <si>
    <t>63 5a nota - Escritura completa de quitação - SISTEMA FINANCEIRO IMOBILIÁRIO</t>
  </si>
  <si>
    <t>63 - 2a nota a- Escritura com mais de um contrato (contrato de menor valor) até R$ 625,89 – SISTEMA FINANCEIRO IMOBILIÁRIO</t>
  </si>
  <si>
    <t>2293
2294
2295
2296
2297
2298
2299
2300
2301
2302
2303
2305
2306
2307
2308
2309
2310
2311
2312
2313</t>
  </si>
  <si>
    <t>63 - 2a nota b- Escritura com mais de um contrato (contrato de menor valor) até R$ 1.251,79 – SISTEMA FINANCEIRO IMOBILIÁRIO</t>
  </si>
  <si>
    <t>63 - 2a nota c- Escritura com mais de um contrato (contrato de menor valor) até R$ 2.503,58 – SISTEMA FINANCEIRO IMOBILIÁRIO</t>
  </si>
  <si>
    <t>63 - 2a nota d- Escritura com mais de um contrato (contrato de menor valor) até R$ 5.007,15 – SISTEMA FINANCEIRO IMOBILIÁRIO</t>
  </si>
  <si>
    <t>63 - 2a nota e- Escritura com mais de um contrato (contrato de menor valor) até R$ 10.014,30 – SISTEMA FINANCEIRO IMOBILIÁRIO</t>
  </si>
  <si>
    <t>63 - 2a nota f- Escritura com mais de um contrato (contrato de menor valor) até R$ 15.021,47 – SISTEMA FINANCEIRO IMOBILIÁRIO</t>
  </si>
  <si>
    <t>63 - 2a nota g- Escritura com mais de um contrato (contrato de menor valor) até R$ 25.035,77 – SISTEMA FINANCEIRO IMOBILIÁRIO</t>
  </si>
  <si>
    <t>63 - 2a nota h- Escritura com mais de um contrato (contrato de menor valor) até R$ 37.553,65 – SISTEMA FINANCEIRO IMOBILIÁRIO</t>
  </si>
  <si>
    <t>63 - 2a nota i- Escritura com mais de um contrato (contrato de menor valor) até R$ 50.071,55 – SISTEMA FINANCEIRO IMOBILIÁRIO</t>
  </si>
  <si>
    <t>63 - 2a nota j- Escritura com mais de um contrato (contrato de menor valor) até R$ 62.589,43 – SISTEMA FINANCEIRO IMOBILIÁRIO</t>
  </si>
  <si>
    <t>63 - 2a nota k- Escritura com mais de um contrato (contrato de menor valor) até R$ 100.143,09 – SISTEMA FINANCEIRO IMOBILIÁRIO</t>
  </si>
  <si>
    <t>63 - 2a nota l- Escritura com mais de um contrato (contrato de menor valor) até R$ 150.214,64 – SISTEMA FINANCEIRO IMOBILIÁRIO</t>
  </si>
  <si>
    <t>63 - 2a nota m- Escritura com mais de um contrato (contrato de menor valor) até R$ 250.357,73 – SISTEMA FINANCEIRO IMOBILIÁRIO</t>
  </si>
  <si>
    <t>63 - 2a nota n- Escritura com mais de um contrato (contrato de menor valor) até R$ 375.536,58 – SISTEMA FINANCEIRO IMOBILIÁRIO</t>
  </si>
  <si>
    <t>63 - 2a nota o- Escritura com mais de um contrato (contrato de menor valor) até R$ 500.715,44 – SISTEMA FINANCEIRO IMOBILIÁRIO</t>
  </si>
  <si>
    <t>63 - 2a nota p- Escritura com mais de um contrato (contrato de menor valor) acima de R$ 500.715,44 – SISTEMA FINANCEIRO IMOBILIÁRIO</t>
  </si>
  <si>
    <t>64 I a - Procuração em causa própria sobre o valor econômico de até R$ 625,89</t>
  </si>
  <si>
    <t>64 I b - Procuração em causa própria sobre o valor econômico de até R$ 1.251,79</t>
  </si>
  <si>
    <t>64 I c - Procuração em causa própria sobre o valor econômico de até R$ 2.503,58</t>
  </si>
  <si>
    <t>64 I d- Procuração em causa própria sobre o valor econômico de até R$ 5.007,15</t>
  </si>
  <si>
    <t>64 I e - Procuração em causa própria sobre o valor econômico de até R$ 10.014,30</t>
  </si>
  <si>
    <t>64 I f - Procuração em causa própria sobre o valor econômico de até R$ 15.021,47</t>
  </si>
  <si>
    <t>64 I g - Procuração em causa própria sobre o valor econômico de até R$ 25.035,77</t>
  </si>
  <si>
    <t>64 I h - Procuração em causa própria sobre o valor econômico de até R$ 37.553,65</t>
  </si>
  <si>
    <t>64 I i - Procuração em causa própria sobre o valor econômico de até R$ 50.071,55</t>
  </si>
  <si>
    <t>64 I j - Procuração em causa própria sobre o valor econômico de até R$ 62.589,43</t>
  </si>
  <si>
    <t>64 I k - Procuração em causa própria sobre o valor econômico de até R$ 100.143,09</t>
  </si>
  <si>
    <t>64 I l - Procuração em causa própria sobre o valor econômico de até R$ 150.214,64</t>
  </si>
  <si>
    <t>64 I m - Procuração em causa própria sobre o valor econômico de até R$ 250.357,73</t>
  </si>
  <si>
    <t>64 I n - Procuração em causa própria sobre o valor econômico de até R$ 375.536,58</t>
  </si>
  <si>
    <t>64 I o - Procuração em causa própria sobre o valor econômico de até R$ 500.715,44</t>
  </si>
  <si>
    <t>64 I p - Procuração em causa própria sobre o valor econômico de acima de R$ 500.715,44</t>
  </si>
  <si>
    <t>64 II - Procuração com finalidade ad judicia</t>
  </si>
  <si>
    <t>64 III - Procuração com finalidade ad negotia</t>
  </si>
  <si>
    <t>64 IV - Procuração com outras finalidades</t>
  </si>
  <si>
    <t>64 - 1a nota - por outorgante que acrescer</t>
  </si>
  <si>
    <t>2347/2348/ 2349</t>
  </si>
  <si>
    <t>64 - 2a nota a1 – Substabelecimento de Procuração em causa própria até R$ 625,89</t>
  </si>
  <si>
    <t>64 - 2a nota a2 – Substabelecimento de Procuração em causa própria até R$ 1.251,79</t>
  </si>
  <si>
    <t>64 - 2a nota a3 – Substabelecimento de Procuração em causa própria até R$ 2.503,58</t>
  </si>
  <si>
    <t>64 - 2a nota a4 –  Substabelecimento de Procuração em causa própria até R$ 5.007,15</t>
  </si>
  <si>
    <t>64 - 2a nota a5 –  Substabelecimento de Procuração em causa própria até R$ 10.014,30</t>
  </si>
  <si>
    <t>64 - 2a nota a6 - Substabelecimento de Procuração em causa própria até R$ 15.021,47</t>
  </si>
  <si>
    <t>64 - 2a nota a7 – Substabelecimento de Procuração em causa própria até R$ 25.035,77</t>
  </si>
  <si>
    <t>64 - 2a nota a8 –  Substabelecimento de Procuração em causa própria até R$ 37.553,65</t>
  </si>
  <si>
    <t>64 - 2a nota a9 –  Substabelecimento de Procuração em causa própria até R$ 50.071,55</t>
  </si>
  <si>
    <t>64 - 2a nota a10 –  Substabelecimento de Procuração em causa própria até R$ 62.589,43</t>
  </si>
  <si>
    <t>64 - 2a nota a11 – Substabelecimento de Procuração em causa própria até R$ 100.143,09</t>
  </si>
  <si>
    <t>64 - 2a nota a12 – Substabelecimento de Procuração em causa própria até R$ 150.214,64</t>
  </si>
  <si>
    <t>64 - 2a nota a13 –  Substabelecimento de Procuração em causa própria até R$ 250.357,73</t>
  </si>
  <si>
    <t>64 - 2a nota a14 – Substabelecimento de Procuração em causa própria até R$ 375.536,58</t>
  </si>
  <si>
    <t>64 - 2a nota a15 – Substabelecimento de Procuração em causa própria até R$ 500.715,44</t>
  </si>
  <si>
    <t>64 - 2a nota a16 – Substabelecimento de Procuração em causa própria acima de R$ 500.715,44</t>
  </si>
  <si>
    <t>64 - 2a nota b1 – Substabelecimento de Procuração Ad Judicia</t>
  </si>
  <si>
    <t>64 - 2a nota c1 – Substabelecimento de Procuração Ad Negotia</t>
  </si>
  <si>
    <t>64 - 2a nota d1 - Substabelecimento de Procuração Outras Finalidades</t>
  </si>
  <si>
    <t>64 - 2a nota b2 – Revogação de Procuração Ad Judicia</t>
  </si>
  <si>
    <t>64 - 2a nota c2 – Revogação de Procuração Ad Negotia</t>
  </si>
  <si>
    <t>64 - 2a nota d2 - Revogação de Procuração Outras Finalidades</t>
  </si>
  <si>
    <t>65 I A - Lavratura de testamento de instituição de herdeiro ou legatário</t>
  </si>
  <si>
    <t>65 I B - Lavratura de testamento com outras disposições</t>
  </si>
  <si>
    <t>65 II - Revogação de testamento</t>
  </si>
  <si>
    <t>65 III - Aprovação de testamento cerrado</t>
  </si>
  <si>
    <t>66 A - Escritura de constituição ou de especificação de condomínio em plano vertical e modificações</t>
  </si>
  <si>
    <t>66 B - por unidade autônoma constante da especificação</t>
  </si>
  <si>
    <t>67 I - Retificação, ratificação ou outro ato destinado a integrar escritura lavrada, sobre o valor econômico do ato anterior - até R$ 625,89</t>
  </si>
  <si>
    <t>67 II - Retificação, ratificação ou outro ato destinado a integrar escritura lavrada, sobre o valor econômico do ato anterior - até R$ 1.251,79</t>
  </si>
  <si>
    <t>67 III - Retificação, ratificação ou outro ato destinado a integrar escritura lavrada, sobre o valor econômico do ato anterior - até R$ 2.503,58</t>
  </si>
  <si>
    <t>67 IV- Retificação, ratificação ou outro ato destinado a integrar escritura lavrada, sobre o valor econômico do ato anterior - até R$ 5.007,15</t>
  </si>
  <si>
    <t>67 V - Retificação, ratificação ou outro ato destinado a integrar escritura lavrada, sobre o valor econômico do ato anterior - até R$ 10.014,30</t>
  </si>
  <si>
    <t>67 VI - Retificação, ratificação ou outro ato destinado a integrar escritura lavrada, sobre o valor econômico do ato anterior - até  R$ 15.021,47</t>
  </si>
  <si>
    <t>67 VII - Retificação, ratificação ou outro ato destinado a integrar escritura lavrada, sobre o valor econômico do ato anterior - até R$ 25.035,77</t>
  </si>
  <si>
    <t>67 VIII- Retificação, ratificação ou outro ato destinado a integrar escritura lavrada, sobre o valor econômico do ato anterior – até R$ 37.553,65</t>
  </si>
  <si>
    <t>67 IX - Retificação, ratificação ou outro ato destinado a integrar escritura lavrada, sobre o valor econômico do ato anterior - até R$ 50.071,55</t>
  </si>
  <si>
    <t>67 X - Retificação, ratificação ou outro ato destinado a integrar escritura lavrada, sobre o valor econômico do ato anterior - até R$ 62.589,43</t>
  </si>
  <si>
    <t>67 XI - Retificação, ratificação ou outro ato destinado a integrar escritura lavrada, sobre o valor econômico do ato anterior - até R$ 100.143,09</t>
  </si>
  <si>
    <t>67 XII - Retificação, ratificação ou outro ato destinado a integrar escritura lavrada, sobre o valor econômico do ato anterior - até R$ 150.214,64</t>
  </si>
  <si>
    <t>67 XIII - Retificação, ratificação ou outro ato destinado a integrar escritura lavrada, sobre o valor econômico do ato anterior - até R$ 250.357,73</t>
  </si>
  <si>
    <t>67 XIV - Retificação, ratificação ou outro ato destinado a integrar escritura lavrada, sobre o valor econômico do ato anterior - até R$ 375.536,58</t>
  </si>
  <si>
    <t>67 XV - Retificação, ratificação ou outro ato destinado a integrar escritura lavrada, sobre o valor econômico do ato anterior - até R$ 500.715,44</t>
  </si>
  <si>
    <t>67 XVI - Retificação, ratificação ou outro ato destinado a integrar escritura lavrada, sobre o valor econômico do ato anterior - acima de R$ 500.715,44</t>
  </si>
  <si>
    <t>67 B - Retificação, ratificação ou outro ato destinado a integrar escritura lavrada, sem valor econômico</t>
  </si>
  <si>
    <t>67 c/c 63 2ª nota a – Retificação, ratificação ou outro ato destinado a integrar escritura lavrada, sobre o valor econômico do ato anterior – até R$ 625,89 (contrato de menor valor)</t>
  </si>
  <si>
    <t>2379
2380
2381
2382
2383
2384
2385
2386
2387
2388
2389
2390
2391
2392
2393
2394</t>
  </si>
  <si>
    <t>67 c/c 63 2ª nota b – Retificação, ratificação ou outro ato destinado a integrar escritura lavrada, sobre o valor econômico do ato anterior – até R$ 1.251,79 (contrato de menor valor)</t>
  </si>
  <si>
    <t>67 c/c 63 2ª nota c – Retificação, ratificação ou outro ato destinado a integrar escritura lavrada, sobre o valor econômico do ato anterior – até R$ 2.503,58 (contrato de menor valor)</t>
  </si>
  <si>
    <t>67 c/c 63 2ª nota d – Retificação, ratificação ou outro ato destinado a integrar escritura lavrada, sobre o valor econômico do ato anterior – até R$ 5.007,15 (contrato de menor valor)</t>
  </si>
  <si>
    <t>67 c/c 63 2ª nota e – Retificação, ratificação ou outro ato destinado a integrar escritura lavrada, sobre o valor econômico do ato anterior – até R$ 10.014,30 (contrato de menor valor)</t>
  </si>
  <si>
    <t>67 c/c 63 2ª nota f – Retificação, ratificação ou outro ato destinado a integrar escritura lavrada, sobre o valor econômico do ato anterior – até R$ 15.021,47 (contrato de menor valor)</t>
  </si>
  <si>
    <t>67 c/c 63 2ª nota g – Retificação, ratificação ou outro ato destinado a integrar escritura lavrada, sobre o valor econômico do ato anterior – até R$ 25.035,77 (contrato de menor valor)</t>
  </si>
  <si>
    <t>67 c/c 63 2ª nota h – Retificação, ratificação ou outro ato destinado a integrar escritura lavrada, sobre o valor econômico do ato anterior – até R$ 37.553,65 (contrato de menor valor)</t>
  </si>
  <si>
    <t>67 c/c 63 2ª nota i – Retificação, ratificação ou outro ato destinado a integrar escritura lavrada, sobre o valor econômico do ato anterior – até R$ 50.071,55 (contrato de menor valor)</t>
  </si>
  <si>
    <t>67 c/c 63 2ª nota j – Retificação, ratificação ou outro ato destinado a integrar escritura lavrada, sobre o valor econômico do ato anterior – até R$ 62.589,43 (contrato de menor valor)</t>
  </si>
  <si>
    <t>67 c/c 63 2ª nota k – Retificação, ratificação ou outro ato destinado a integrar escritura lavrada, sobre o valor econômico do ato anterior – até R$ 100.143,09 (contrato de menor valor)</t>
  </si>
  <si>
    <t>67 c/c 63 2ª nota l – Retificação, ratificação ou outro ato destinado a integrar escritura lavrada, sobre o valor econômico do ato anterior – até R$ 150.214,64 (contrato de menor valor)</t>
  </si>
  <si>
    <t>67 c/c 63 2ª nota m – Retificação, ratificação ou outro ato destinado a integrar escritura lavrada, sobre o valor econômico do ato anterior – até R$ 250.357,73 (contrato de menor valor)</t>
  </si>
  <si>
    <t>67 c/c 63 2ª nota n – Retificação, ratificação ou outro ato destinado a integrar escritura lavrada, sobre o valor econômico do ato anterior – até R$ 375.536,58 (contrato de menor valor)</t>
  </si>
  <si>
    <t>67 c/c 63 2ª nota o – Retificação, ratificação ou outro ato destinado a integrar escritura lavrada, sobre o valor econômico do ato anterior – até R$ 500.715,44 (contrato de menor valor)</t>
  </si>
  <si>
    <t>67 c/c 63 2ª nota p – Retificação, ratificação ou outro ato destinado a integrar escritura lavrada, sobre o valor econômico do ato anterior – acima de R$ 500.715,44 (contrato de menor valor)</t>
  </si>
  <si>
    <t>68 (84 A I) - Registro de contrato marítimo - até R$ 625,89</t>
  </si>
  <si>
    <t>68 (84 A II) - Registro de contrato marítimo - até R$ 1.251,79</t>
  </si>
  <si>
    <t>68 (84 A III) - Registro de contrato marítimo - até R$ 2.503,58</t>
  </si>
  <si>
    <t>68 (84 A IV) - Registro de contrato marítimo - até R$ 5.007,15</t>
  </si>
  <si>
    <t>68 (84 A V) - Registro de contrato marítimo - até R$ 10.014,30</t>
  </si>
  <si>
    <t>68 (84 A VI) - Registro de contrato marítimo - até R$ 15.021,47</t>
  </si>
  <si>
    <t>68 (84 A VII) - Registro de contrato marítimo - até R$ 25.035,77</t>
  </si>
  <si>
    <t>68 (84 A VIII) - Registro de contrato marítimo - até R$ 37.553,65</t>
  </si>
  <si>
    <t>68 (84 A IX) - Registro de contrato marítimo - até R$ 50.071,55</t>
  </si>
  <si>
    <t>68 (84 A X) - Registro de contrato marítimo - até R$ 62.589,43</t>
  </si>
  <si>
    <t>68 (84 A XI) - Registro de contrato marítimo - até R$ 100.143,09</t>
  </si>
  <si>
    <t>68 (84 A XII) - Registro de contrato marítimo - até R$ 150.214,64</t>
  </si>
  <si>
    <t>68 (84 A XIII) - Registro de contrato marítimo - até R$ 250.357,73</t>
  </si>
  <si>
    <t>68 (84 A XIV) - Registro de contrato marítimo - acima R$ 377.676,89</t>
  </si>
  <si>
    <t>68 B I - Registro de contrato marítimo sem valor econômico de uma página</t>
  </si>
  <si>
    <t>68 B II - por página que acrescer</t>
  </si>
  <si>
    <t>69 - Averbação de qualquer natureza em livros ou arquivos</t>
  </si>
  <si>
    <t>70 I - Registro e arquivamento da firma</t>
  </si>
  <si>
    <t>70 II - Reconhecimento de firma em documento sem valor econômico</t>
  </si>
  <si>
    <t>70 III - Reconhecimento de firma em documento de transferência de veículo quando acompanhada da lavratura de escritura pública de identificação do vendedor</t>
  </si>
  <si>
    <t>70 IV - Reconhecimento de firma em contratos particulares relativos a bens imóveis, por assinatura</t>
  </si>
  <si>
    <t>71 I - Autenticação de cópias e fotocópias por página, ainda que reproduzindo mais de um documento</t>
  </si>
  <si>
    <t>71 II - Autenticação de cópias e fotocópias digitalizada e guardada no HD da serventia</t>
  </si>
  <si>
    <t>72 - Ata Notarial para registro de chancela mecânica</t>
  </si>
  <si>
    <t>73 I - Registro de assinatura eletrônica, com cadastro do portador, incluindo o cartão inteligente</t>
  </si>
  <si>
    <t>73 II - Reconhecimento de firma digital impressa</t>
  </si>
  <si>
    <t>73 III - Autenticação de cópia de documento com assinatura eletrônica</t>
  </si>
  <si>
    <t>73 IV - Autenticação de cópia expedida em meio digital e de cópias eletrônicas ou impressas</t>
  </si>
  <si>
    <t>73 V - Certidão obtida por meio eletrônico através de banco de dados exterior</t>
  </si>
  <si>
    <t>73 VI - Revogação ou pedido de congelamento do par de chaves</t>
  </si>
  <si>
    <t>98 - Certidões ou traslados (Tabelionato  de Notas)</t>
  </si>
  <si>
    <t>99 - Certidão ou traslado, por página que acresce (Tabelionato  de Notas)</t>
  </si>
  <si>
    <t>Tabela XVIII -1a nota - certidão negativa, por pessoa que acrescer (Tabelionato  de Notas)</t>
  </si>
  <si>
    <t>100 - Cópia reprográfica, por página (Tabelionato  de Notas)</t>
  </si>
  <si>
    <t>101 - Informações verbais, quando o interessado dispensar a certidão (Tabelionato  de Notas)</t>
  </si>
  <si>
    <t>Tabela XIII - Atos gratuitos de Tabelionatos de Notas</t>
  </si>
  <si>
    <t>Apostilamento da Convenção de Haia (Atribuição Tabelionato de Notas)</t>
  </si>
  <si>
    <t>SELOS ISENÇÃO TAXA JUDICIÁRIA LEI Nº 11.651/91 - Desapropriação promovida por Empresa Pública ou Sociedade de Economia Mista</t>
  </si>
  <si>
    <t>63 A II - Escritura completa, sobre o valor econômico do ato - até R$ 625,89 (Isenção Taxa Judiciária Lei 11.651/91 (art. 116, I, "g") - Desapropriação Empresas Públicas e Sociedades de Economia Mista)</t>
  </si>
  <si>
    <t>63 A II - Escritura completa, sobre o valor econômico do ato - até R$ 1.251,79 (Isenção Taxa Judiciária Lei 11.651/91 (art. 116, I, "g") - Desapropriação Empresas Públicas e Sociedades de Economia Mista)</t>
  </si>
  <si>
    <t>63 A III - Escritura completa, sobre o valor econômico do ato - até R$ 2.503,58 (Isenção Taxa Judiciária Lei 11.651/91 (art. 116, I, "g") - Desapropriação Empresas Públicas e Sociedades de Economia Mista)</t>
  </si>
  <si>
    <t>63 A IV- Escritura completa, sobre o valor econômico do ato - até R$ 5.007,15 (Isenção Taxa Judiciária Lei 11.651/91 (art. 116, I, "g") - Desapropriação Empresas Públicas e Sociedades de Economia Mista)</t>
  </si>
  <si>
    <t>63 A V - Escritura completa, sobre o valor econômico do ato - até R$ 10.014,30 (Isenção Taxa Judiciária Lei 11.651/91 (art. 116, I, "g") - Desapropriação Empresas Públicas e Sociedades de Economia Mista)</t>
  </si>
  <si>
    <t>63 A VI - Escritura completa, sobre o valor econômico do ato - até R$ 15.021,47 (Isenção Taxa Judiciária Lei 11.651/91 (art. 116, I, "g") - Desapropriação Empresas Públicas e Sociedades de Economia Mista)</t>
  </si>
  <si>
    <t>63 A VI - Escritura completa, sobre o valor econômico do ato - até R$ 25.035,77 (Isenção Taxa Judiciária Lei 11.651/91 (art. 116, I, "g") - Desapropriação Empresas Públicas e Sociedades de Economia Mista)</t>
  </si>
  <si>
    <t>63 A VIII- Escritura completa, sobre o valor econômico do ato - até R$ 37.553,65 (Isenção Taxa Judiciária Lei 11.651/91 (art. 116, I, "g") - Desapropriação Empresas Públicas e Sociedades de Economia Mista)</t>
  </si>
  <si>
    <t>63 A IX - Escritura completa, sobre o valor econômico do ato - até R$ 50.071,55 (Isenção Taxa Judiciária Lei 11.651/91 (art. 116, I, "g") - Desapropriação Empresas Públicas e Sociedades de Economia Mista)</t>
  </si>
  <si>
    <t>63 A X - Escritura completa, sobre o valor econômico do ato - até R$ 62.589,43 (Isenção Taxa Judiciária Lei 11.651/91 (art. 116, I, "g") - Desapropriação Empresas Públicas e Sociedades de Economia Mista)</t>
  </si>
  <si>
    <t>63 A XI - Escritura completa, sobre o valor econômico do ato - até R$ 100.143,09 (Isenção Taxa Judiciária Lei 11.651/91 (art. 116, I, "g") - Desapropriação Empresas Públicas e Sociedades de Economia Mista)</t>
  </si>
  <si>
    <t>63 A XII - Escritura completa, sobre o valor econômico do ato - até R$ 150.214,64 (Isenção Taxa Judiciária Lei 11.651/91 (art. 116, I, "g") - Desapropriação Empresas Públicas e Sociedades de Economia Mista)</t>
  </si>
  <si>
    <t>63 A XIII - Escritura completa, sobre o valor econômico do ato - até R$ 250.357,73 (Isenção Taxa Judiciária Lei 11.651/91 (art. 116, I, "g") - Desapropriação Empresas Públicas e Sociedades de Economia Mista)</t>
  </si>
  <si>
    <t>63 A XIV - Escritura completa, sobre o valor econômico do ato - até R$ 375.536,58 (Isenção Taxa Judiciária Lei 11.651/91 (art. 116, I, "g") - Desapropriação Empresas Públicas e Sociedades de Economia Mista)</t>
  </si>
  <si>
    <t>63 A XV - Escritura completa, sobre o valor econômico do ato - até R$ 500.715,44 (Isenção Taxa Judiciária Lei 11.651/91 (art. 116, I, "g") - Desapropriação Empresas Públicas e Sociedades de Economia Mista)</t>
  </si>
  <si>
    <t>63 A XV - Escritura completa, sobre o valor econômico do ato - acima de R$ 500.715,44 (Isenção Taxa Judiciária Lei 11.651/91 (art. 116, I, "g") - Desapropriação Empresas Públicas e Sociedades de Economia Mista)</t>
  </si>
  <si>
    <t>63 - 2a nota a- Escritura com mais de um contrato (contrato de menor valor) até R$ 625,89 (Isenção Taxa Judiciária Lei 11.651/91 (art. 116, I, "g") - Desapropriação Empresas Públicas e Sociedades de Economia Mista)</t>
  </si>
  <si>
    <t>2449
2450
2451
2452
2453
2454
2455
2456
2457
2458
2459
2460
2461
2462
2463
2464</t>
  </si>
  <si>
    <t>63 - 2a nota b- Escritura com mais de um contrato (contrato de menor valor) até R$ 1.251,79 (Isenção Taxa Judiciária Lei 11.651/91 (art. 116, I, "g") - Desapropriação Empresas Públicas e Sociedades de Economia Mista)</t>
  </si>
  <si>
    <t>63 - 2a nota c- Escritura com mais de um contrato (contrato de menor valor) até R$ 2.503,58 (Isenção Taxa Judiciária Lei 11.651/91 (art. 116, I, "g") - Desapropriação Empresas Públicas e Sociedades de Economia Mista)</t>
  </si>
  <si>
    <t>63 - 2a nota d- Escritura com mais de um contrato (contrato de menor valor) até R$ 5.007,15 (Isenção Taxa Judiciária Lei 11.651/91 (art. 116, I, "g") - Desapropriação Empresas Públicas e Sociedades de Economia Mista)</t>
  </si>
  <si>
    <t>63 - 2a nota e- Escritura com mais de um contrato (contrato de menor valor) até R$ 10.014,30 (Isenção Taxa Judiciária Lei 11.651/91 (art. 116, I, "g") - Desapropriação Empresas Públicas e Sociedades de Economia Mista)</t>
  </si>
  <si>
    <t>63 - 2a nota f- Escritura com mais de um contrato (contrato de menor valor) até R$ 15.021,47 (Isenção Taxa Judiciária Lei 11.651/91 (art. 116, I, "g") - Desapropriação Empresas Públicas e Sociedades de Economia Mista)</t>
  </si>
  <si>
    <t>63 - 2a nota g- Escritura com mais de um contrato (contrato de menor valor) até R$ 25.035,77 (Isenção Taxa Judiciária Lei 11.651/91 (art. 116, I, "g") - Desapropriação Empresas Públicas e Sociedades de Economia Mista)</t>
  </si>
  <si>
    <t>63 - 2a nota h- Escritura com mais de um contrato (contrato de menor valor) até R$ 37.553,65 (Isenção Taxa Judiciária Lei 11.651/91 (art. 116, I, "g") - Desapropriação Empresas Públicas e Sociedades de Economia Mista)</t>
  </si>
  <si>
    <t>63 - 2a nota i- Escritura com mais de um contrato (contrato de menor valor) até R$ 50.071,55 (Isenção Taxa Judiciária Lei 11.651/91 (art. 116, I, "g") - Desapropriação Empresas Públicas e Sociedades de Economia Mista)</t>
  </si>
  <si>
    <t>63 - 2a nota j- Escritura com mais de um contrato (contrato de menor valor) até R$ 62.589,43 (Isenção Taxa Judiciária Lei 11.651/91 (art. 116, I, "g") - Desapropriação Empresas Públicas e Sociedades de Economia Mista)</t>
  </si>
  <si>
    <t>63 - 2a nota k- Escritura com mais de um contrato (contrato de menor valor) até R$ 100.143,09 (Isenção Taxa Judiciária Lei 11.651/91 (art. 116, I, "g") - Desapropriação Empresas Públicas e Sociedades de Economia Mista)</t>
  </si>
  <si>
    <t>63 - 2a nota l- Escritura com mais de um contrato (contrato de menor valor) até R$ 150.214,64 (Isenção Taxa Judiciária Lei 11.651/91 (art. 116, I, "g") - Desapropriação Empresas Públicas e Sociedades de Economia Mista)</t>
  </si>
  <si>
    <t>63 - 2a nota m- Escritura com mais de um contrato (contrato de menor valor) até R$ 250.357,73 (Isenção Taxa Judiciária Lei 11.651/91 (art. 116, I, "g") - Desapropriação Empresas Públicas e Sociedades de Economia Mista)</t>
  </si>
  <si>
    <t>63 - 2a nota n- Escritura com mais de um contrato (contrato de menor valor) até R$ 375.536,58 (Isenção Taxa Judiciária Lei 11.651/91 (art. 116, I, "g") - Desapropriação Empresas Públicas e Sociedades de Economia Mista)</t>
  </si>
  <si>
    <t>63 - 2a nota o- Escritura com mais de um contrato (contrato de menor valor) até R$ 500.715,44 (Isenção Taxa Judiciária Lei 11.651/91 (art. 116, I, "g") - Desapropriação Empresas Públicas e Sociedades de Economia Mista)</t>
  </si>
  <si>
    <t>63 - 2a nota p- Escritura com mais de um contrato (contrato de menor valor) acima de R$ 500.715,44 (Isenção Taxa Judiciária Lei 11.651/91 (art. 116, I, "g") - Desapropriação Empresas Públicas e Sociedades de Economia Mista)</t>
  </si>
  <si>
    <t xml:space="preserve"> SELOS DE ATA NOTARIAL DE USUCAPIÃO EXTRAJUDICIAL</t>
  </si>
  <si>
    <t>Faixa de Cotação 2023</t>
  </si>
  <si>
    <t>63 A II - Ata Notarial de Usucapião Extrajudicial, sobre o valor econômico do ato - até R$ 625,89</t>
  </si>
  <si>
    <t>63 A II - Ata Notarial de Usucapião Extrajudicial, sobre o valor econômico do ato - até R$ 1.251,79</t>
  </si>
  <si>
    <t>63 A III - Ata Notarial de Usucapião Extrajudicial, sobre o valor econômico do ato - até R$ 2.503,58</t>
  </si>
  <si>
    <t>63 A IV- Ata Notarial de Usucapião Extrajudicial, sobre o valor econômico do ato – até R$ 5.007,15</t>
  </si>
  <si>
    <t>63 A V - Ata Notarial de Usucapião Extrajudicial, sobre o valor econômico do ato - até R$ 10.014,30</t>
  </si>
  <si>
    <t>63 A VI - Ata Notarial de Usucapião Extrajudicial, sobre o valor econômico do ato - até R$ 15.021,47</t>
  </si>
  <si>
    <t>63 A VI - Ata Notarial de Usucapião Extrajudicial, sobre o valor econômico do ato - até R$ 25.035,77</t>
  </si>
  <si>
    <t>63 A VIII- Ata Notarial de Usucapião Extrajudicial, sobre o valor econômico do ato - até R$  37.553,65</t>
  </si>
  <si>
    <t>63 A IX - Ata Notarial de Usucapião Extrajudicial, sobre o valor econômico do ato - até R$ 50.071,55</t>
  </si>
  <si>
    <t>63 A X - Ata Notarial de Usucapião Extrajudicial, sobre o valor econômico do ato - até R$ 62.589,43</t>
  </si>
  <si>
    <t>63 A XI - Ata Notarial de Usucapião Extrajudicial, sobre o valor econômico do ato – até R$ 100.143,09</t>
  </si>
  <si>
    <t>63 A XII - Ata Notarial de Usucapião Extrajudicial, sobre o valor econômico do ato - até R$ 150.214,64</t>
  </si>
  <si>
    <t>63 A XII a - Ata Notarial de Usucapião Extrajudicial, sobre o valor econômico do ato - até R$ 157.959,89 (selo de adequação da Taxa Jud. 2023)</t>
  </si>
  <si>
    <t>63 A XIII - Ata Notarial de Usucapião Extrajudicial, sobre o valor econômico do ato - até R$ 250.357,73</t>
  </si>
  <si>
    <t>63 A XIII a - Ata Notarial de Usucapião Extrajudicial, sobre o valor econômico do ato - até R$ 263.266,45 (selo de adequação da Taxa Jud. 2023)</t>
  </si>
  <si>
    <t>63 A XIV - Ata Notarial de Usucapião Extrajudicial, sobre o valor econômico do ato – até R$ 375.536,58</t>
  </si>
  <si>
    <t>63 A XV - Ata Notarial de Usucapião Extrajudicial, sobre o valor econômico do ato - até R$ 500.715,44</t>
  </si>
  <si>
    <t>63 A XV a - Ata Notarial de Usucapião Extrajudicial, sobre o valor econômico do ato - até R$ 526.532,99 (selo de adequação da Taxa Jud. 2023)</t>
  </si>
  <si>
    <t>63 A XV b - Ata Notarial de Usucapião Extrajudicial, sobre o valor econômico do ato - até R$ 1.053.066,05 (selo de adequação da Taxa Jud. 2023)</t>
  </si>
  <si>
    <t>63 A XVI - Ata Notarial de Usucapião Extrajudicial, sobre o valor econômico do ato - acima de R$ 1.053.066,05 (selo de adequação da Taxa Jud. 2023)</t>
  </si>
  <si>
    <t>Selos de Abono de Sinal Público de Escritura de Tabelionato - LEI Nº 20.955/2020 (É cobrado apenas os fundos estaduais, sem cobrança de emolumentos [mas os emolumentos são usados como base de cálculo para os fundos])</t>
  </si>
  <si>
    <t>73 VII - Comunicado eletrônico ao DETRAN-GO de transferência de veículo</t>
  </si>
  <si>
    <t>(Lei nº 20.955/20 - Estado de Goiás) Abono do Sinal Público - Escritura Paradigma: 63 A II - Escritura completa, sobre o valor econômico do ato – até R$ 625,89</t>
  </si>
  <si>
    <t>(Lei nº 20.955/20 - Estado de Goiás) Abono do Sinal Público - Escritura Paradigma: 63 A II - Escritura completa, sobre o valor econômico do ato - até R$ 1.251,79</t>
  </si>
  <si>
    <t>(Lei nº 20.955/20 - Estado de Goiás) Abono do Sinal Público - Escritura Paradigma: 63 A III - Escritura completa, sobre o valor econômico do ato - até R$ 2.503,58</t>
  </si>
  <si>
    <t>(Lei nº 20.955/20 - Estado de Goiás) Abono do Sinal Público - Escritura Paradigma: 63 A IV- Escritura completa, sobre o valor econômico do ato - até R$ 5.007,15</t>
  </si>
  <si>
    <t>(Lei nº 20.955/20 - Estado de Goiás) Abono do Sinal Público - Escritura Paradigma: 63 A V - Escritura completa, sobre o valor econômico do ato - até R$ 10.014,30</t>
  </si>
  <si>
    <t>(Lei nº 20.955/20 - Estado de Goiás) Abono do Sinal Público - Escritura paradigma: 63 A VI - Escritura completa, sobre o valor econômico do ato - até R$ 15.021,47</t>
  </si>
  <si>
    <t>(Lei nº 20.955/20 - Estado de Goiás) Abono do Sinal Público - Escritura paradigma: 63 A VI - Escritura completa, sobre o valor econômico do ato – até R$ 25.035,77</t>
  </si>
  <si>
    <t>(Lei nº 20.955/20 - Estado de Goiás) Abono do Sinal Público - Escritura paradigma: 63 A VIII- Escritura completa, sobre o valor econômico do ato - até R$ 37.553,65</t>
  </si>
  <si>
    <t>(Lei nº 20.955/20 - Estado de Goiás) Abono do Sinal Público - Escritura paradigma: 63 A IX - Escritura completa, sobre o valor econômico do ato - até R$ 50.071,55</t>
  </si>
  <si>
    <t>(Lei nº 20.955/20 - Estado de Goiás) Abono do Sinal Público - Escritura paradigma: 63 A X - Escritura completa, sobre o valor econômico do ato - até R$ 62.589,43</t>
  </si>
  <si>
    <t>(Lei nº 20.955/20 - Estado de Goiás) Abono do Sinal Público - Escritura paradigma: 63 A XI - Escritura completa, sobre o valor econômico do ato – até R$ 100.143,09</t>
  </si>
  <si>
    <t>(Lei nº 20.955/20 - Estado de Goiás) Abono do Sinal Público - Escritura paradigma: 63 A XII - Escritura completa, sobre o valor econômico do ato - até R$ 150.214,64</t>
  </si>
  <si>
    <t>(Lei nº 20.955/20 - Estado de Goiás) Abono do Sinal Público - Escritura paradigma: 63 A XIII - Escritura completa, sobre o valor econômico do ato - até R$ 250.357,73</t>
  </si>
  <si>
    <t>(Lei nº 20.955/20 - Estado de Goiás) Abono do Sinal Público - Escritura paradigma: 63 A XIV - Escritura completa, sobre o valor econômico do ato - até R$ 375.536,58</t>
  </si>
  <si>
    <t>(Lei nº 20.955/20 - Estado de Goiás) Abono do Sinal Público - Escritura paradigma: 63 A XV - Escritura completa, sobre o valor econômico do ato – até R$ 500.715,44</t>
  </si>
  <si>
    <t>(Lei nº 20.955/20 - Estado de Goiás) Abono do Sinal Público - Escritura paradigma: 63 A XV - Escritura completa, sobre o valor econômico do ato – acima de R$ 500.715,44</t>
  </si>
  <si>
    <t>(Lei nº 20.955/20 - Estado de Goiás) Abono do Sinal Público - Escritura Paradigma: 63 - 2a nota a- Escritura com mais de um contrato (contrato de menor valor) até R$ 625,89</t>
  </si>
  <si>
    <t>3211
3212
3213
3214
3215
3216
3217
3218
3219
3220
3221
3223
3225
3227
3228
3229</t>
  </si>
  <si>
    <t>(Lei nº 20.955/20 - Estado de Goiás) Abono do Sinal Público - Escritura Paradigma: 63 - 2a nota b- Escritura com mais de um contrato (contrato de menor valor) até R$ 1.251,79</t>
  </si>
  <si>
    <t>(Lei nº 20.955/20 - Estado de Goiás) Abono do Sinal Público - Escritura Paradigma: 63 - 2a nota c- Escritura com mais de um contrato (contrato de menor valor) até R$ 2.503,58</t>
  </si>
  <si>
    <t>(Lei nº 20.955/20 - Estado de Goiás) Abono do Sinal Público - Escritura Paradigma: 63 - 2a nota d- Escritura com mais de um contrato (contrato de menor valor) até R$ 5.007,15</t>
  </si>
  <si>
    <t>(Lei nº 20.955/20 - Estado de Goiás) Abono do Sinal Público - Escritura Paradigma: 63 - 2a nota e- Escritura com mais de um contrato (contrato de menor valor) até R$ 10.014,30</t>
  </si>
  <si>
    <t>(Lei nº 20.955/20 - Estado de Goiás) Abono do Sinal Público - Escritura paradigma: 63 - 2a nota f- Escritura com mais de um contrato (contrato de menor valor) até R$ 15.021,47</t>
  </si>
  <si>
    <t>(Lei nº 20.955/20 - Estado de Goiás) Abono do Sinal Público - Escritura paradigma: 63 - 2a nota g- Escritura com mais de um contrato (contrato de menor valor) até R$ 25.035,77</t>
  </si>
  <si>
    <t>(Lei nº 20.955/20 - Estado de Goiás) Abono do Sinal Público - Escritura paradigma: 63 - 2a nota h- Escritura com mais de um contrato (contrato de menor valor) até R$ 37.553,65</t>
  </si>
  <si>
    <t>(Lei nº 20.955/20 - Estado de Goiás) Abono do Sinal Público - Escritura paradigma: 63 - 2a nota i- Escritura com mais de um contrato (contrato de menor valor) até R$ 50.071,55</t>
  </si>
  <si>
    <t>(Lei nº 20.955/20 - Estado de Goiás) Abono do Sinal Público - Escritura paradigma: 63 - 2a nota j- Escritura com mais de um contrato (contrato de menor valor) até R$ 62.589,43</t>
  </si>
  <si>
    <t>(Lei nº 20.955/20 - Estado de Goiás) Abono do Sinal Público - Escritura paradigma: 63 - 2a nota k- Escritura com mais de um contrato (contrato de menor valor) até R$ 100.143,09</t>
  </si>
  <si>
    <t>(Lei nº 20.955/20 - Estado de Goiás) Abono do Sinal Público - Escritura paradigma: 63 - 2a nota l- Escritura com mais de um contrato (contrato de menor valor) até R$ 150.214,64</t>
  </si>
  <si>
    <t>(Lei nº 20.955/20 - Estado de Goiás) Abono do Sinal Público - Escritura paradigma: 63 - 2a nota m- Escritura com mais de um contrato (contrato de menor valor) até R$ 250.357,73</t>
  </si>
  <si>
    <t>(Lei nº 20.955/20 - Estado de Goiás) Abono do Sinal Público - Escritura paradigma: 63 - 2a nota n- Escritura com mais de um contrato (contrato de menor valor) até R$ 375.536,58</t>
  </si>
  <si>
    <t>(Lei nº 20.955/20 - Estado de Goiás) Abono do Sinal Público - Escritura paradigma: 63 - 2a nota o- Escritura com mais de um contrato (contrato de menor valor) até R$ 500.715,44</t>
  </si>
  <si>
    <t>(Lei nº 20.955/20 - Estado de Goiás) Abono do Sinal Público - Escritura paradigma: 63 - 2a nota p- Escritura com mais de um contrato (contrato de menor valor) acima de  R$ 469.626,19</t>
  </si>
  <si>
    <t>(Lei nº 20.955/20 - Estado de Goiás) Abono do Sinal Público - Escritura Paradigma: 63 A I - Escritura completa, sobre o valor econômico do ato - até R$ 625,89 – FAR e FDS</t>
  </si>
  <si>
    <t>(Lei nº 20.955/20 - Estado de Goiás) Abono do Sinal Público - Escritura Paradigma: 63 A II - Escritura completa, sobre o valor econômico do ato - até R$ 1.251,79 – FAR e FDS</t>
  </si>
  <si>
    <t>(Lei nº 20.955/20 - Estado de Goiás) Abono do Sinal Público - Escritura Paradigma: 63 A III - Escritura completa, sobre o valor econômico do ato - até R$ 2.503,58 – FAR e FDS</t>
  </si>
  <si>
    <t>(Lei nº 20.955/20 - Estado de Goiás) Abono do Sinal Público - Escritura Paradigma: 63 A IV- Escritura completa, sobre o valor econômico do ato - até R$ 5.007,15 – FAR e FDS</t>
  </si>
  <si>
    <t>(Lei nº 20.955/20 - Estado de Goiás) Abono do Sinal Público - Escritura Paradigma: 63 A V - Escritura completa, sobre o valor econômico do ato - até R$ 10.014,30 – FAR e FDS</t>
  </si>
  <si>
    <t>(Lei nº 20.955/20 - Estado de Goiás) Abono do Sinal Público - Escritura paradigma: 63 A VI - Escritura completa, sobre o valor econômico do ato - até R$ 15.021,47 – FAR e FDS</t>
  </si>
  <si>
    <t>(Lei nº 20.955/20 - Estado de Goiás) Abono do Sinal Público - Escritura paradigma: 63 A VII - Escritura completa, sobre o valor econômico do ato - até R$ 25.035,77 – FAR e FDS</t>
  </si>
  <si>
    <t>(Lei nº 20.955/20 - Estado de Goiás) Abono do Sinal Público - Escritura paradigma: 63 A VIII- Escritura completa, sobre o valor econômico do ato - até R$ 37.553,65 – FAR e FDS</t>
  </si>
  <si>
    <t>(Lei nº 20.955/20 - Estado de Goiás) Abono do Sinal Público - Escritura paradigma: 63 A IX - Escritura completa, sobre o valor econômico do ato - até R$ 50.071,55 – FAR e FDS</t>
  </si>
  <si>
    <t>(Lei nº 20.955/20 - Estado de Goiás) Abono do Sinal Público - Escritura paradigma: 63 A X - Escritura completa, sobre o valor econômico do ato - até R$ 62.589,43 – FAR e FDS</t>
  </si>
  <si>
    <t>(Lei nº 20.955/20 - Estado de Goiás) Abono do Sinal Público - Escritura paradigma: 63 A XI - Escritura completa, sobre o valor econômico do ato - até R$ 100.143,09 – FAR e FDS</t>
  </si>
  <si>
    <t>(Lei nº 20.955/20 - Estado de Goiás) Abono do Sinal Público - Escritura paradigma: 63 A XII - Escritura completa, sobre o valor econômico do ato - até R$ 150.214,64 – FAR e FDS</t>
  </si>
  <si>
    <t>(Lei nº 20.955/20 - Estado de Goiás) Abono do Sinal Público - Escritura paradigma: 63 A XIII - Escritura completa, sobre o valor econômico do ato - até R$ 250.357,73 – FAR e FDS</t>
  </si>
  <si>
    <t>(Lei nº 20.955/20 - Estado de Goiás) Abono do Sinal Público - Escritura paradigma: 63 A XIV - Escritura completa, sobre o valor econômico do ato - até R$ 375.536,58 – FAR e FDS</t>
  </si>
  <si>
    <t>(Lei nº 20.955/20 - Estado de Goiás) Abono do Sinal Público - Escritura paradigma: 63 A XV - Escritura completa, sobre o valor econômico do ato - até R$ 500.715,44 – FAR e FDS</t>
  </si>
  <si>
    <t>(Lei nº 20.955/20 - Estado de Goiás) Abono do Sinal Público - Escritura paradigma: 63 A XV - Escritura completa, sobre o valor econômico do ato - acima de R$ 500.715,44 – FAR e FDS</t>
  </si>
  <si>
    <t>(Lei nº 20.955/20 - Estado de Goiás) Abono do Sinal Público - Escritura paradigma: 63 C - Escritura completa de quitação – FAR e FDS</t>
  </si>
  <si>
    <t>(Lei nº 20.955/20 - Estado de Goiás) Abono do Sinal Público - Escritura Paradigma: 63 - 2a nota a- Escritura com mais de um contrato (contrato de menor valor) até R$ 625,89 – FAR e FDS</t>
  </si>
  <si>
    <t>3248
3249
3250
3251
3252
3253
3254
3255
3256
3257
3258
3260
3262
3264
3265
3266</t>
  </si>
  <si>
    <t>(Lei nº 20.955/20 - Estado de Goiás) Abono do Sinal Público - Escritura Paradigma: 63 - 2a nota b- Escritura com mais de um contrato (contrato de menor valor) até R$ 1.251,79 – FAR e FDS</t>
  </si>
  <si>
    <t>(Lei nº 20.955/20 - Estado de Goiás) Abono do Sinal Público - Escritura Paradigma: 63 - 2a nota c- Escritura com mais de um contrato (contrato de menor valor) até R$ 2.503,58 – FAR e FDS</t>
  </si>
  <si>
    <t>(Lei nº 20.955/20 - Estado de Goiás) Abono do Sinal Público - Escritura Paradigma: 63 - 2a nota d- Escritura com mais de um contrato (contrato de menor valor) até R$ 5.007,15 – FAR e FDS</t>
  </si>
  <si>
    <t>(Lei nº 20.955/20 - Estado de Goiás) Abono do Sinal Público - Escritura Paradigma: 63 - 2a nota e- Escritura com mais de um contrato (contrato de menor valor) até R$ 10.014,30 – FAR e FDS</t>
  </si>
  <si>
    <t>(Lei nº 20.955/20 - Estado de Goiás) Abono do Sinal Público - Escritura paradigma: 63 - 2a nota f- Escritura com mais de um contrato (contrato de menor valor) até R$ 15.021,47 – FAR e FDS</t>
  </si>
  <si>
    <t>(Lei nº 20.955/20 - Estado de Goiás) Abono do Sinal Público - Escritura paradigma: 63 - 2a nota g- Escritura com mais de um contrato (contrato de menor valor) até R$ 25.035,77 – FAR e FDS</t>
  </si>
  <si>
    <t>(Lei nº 20.955/20 - Estado de Goiás) Abono do Sinal Público - Escritura paradigma: 63 - 2a nota h- Escritura com mais de um contrato (contrato de menor valor) até R$ 37.553,65 – FAR e FDS</t>
  </si>
  <si>
    <t>(Lei nº 20.955/20 - Estado de Goiás) Abono do Sinal Público - Escritura paradigma: 63 - 2a nota i- Escritura com mais de um contrato (contrato de menor valor) até R$ 50.071,55 – FAR e FDS</t>
  </si>
  <si>
    <t>(Lei nº 20.955/20 - Estado de Goiás) Abono do Sinal Público - Escritura paradigma: 63 - 2a nota j- Escritura com mais de um contrato (contrato de menor valor) até R$ 62.589,43 – FAR e FDS</t>
  </si>
  <si>
    <t>(Lei nº 20.955/20 - Estado de Goiás) Abono do Sinal Público - Escritura paradigma: 63 - 2a nota k- Escritura com mais de um contrato (contrato de menor valor) até R$ 100.143,09 – FAR e FDS</t>
  </si>
  <si>
    <t>(Lei nº 20.955/20 - Estado de Goiás) Abono do Sinal Público - Escritura paradigma: 63 - 2a nota l- Escritura com mais de um contrato (contrato de menor valor) até R$ 150.214,64 – FAR e FDS</t>
  </si>
  <si>
    <t>(Lei nº 20.955/20 - Estado de Goiás) Abono do Sinal Público - Escritura paradigma: 63 - 2a nota m- Escritura com mais de um contrato (contrato de menor valor) até R$ 250.357,73 – FAR e FDS</t>
  </si>
  <si>
    <t>(Lei nº 20.955/20 - Estado de Goiás) Abono do Sinal Público - Escritura paradigma: 63 - 2a nota n- Escritura com mais de um contrato (contrato de menor valor) até R$ 375.536,58 – FAR e FDS</t>
  </si>
  <si>
    <t>(Lei nº 20.955/20 - Estado de Goiás) Abono do Sinal Público - Escritura paradigma: 63 - 2a nota o- Escritura com mais de um contrato (contrato de menor valor) até R$ 500.715,44 – FAR e FDS</t>
  </si>
  <si>
    <t>(Lei nº 20.955/20 - Estado de Goiás) Abono do Sinal Público - Escritura paradigma: 63 - 2a nota p- Escritura com mais de um contrato (contrato de menor valor) acima de R$ 500.715,44 – FAR e FDS</t>
  </si>
  <si>
    <t>(Lei nº 20.955/20 - Estado de Goiás) Abono do Sinal Público - Escritura Paradigma: 63 A I - Escritura completa, sobre o valor econômico do ato - até R$ 625,89 – PMCMV e Primeira Aquisição (SFH)</t>
  </si>
  <si>
    <t>(Lei nº 20.955/20 - Estado de Goiás) Abono do Sinal Público - Escritura Paradigma: 63 A II - Escritura completa, sobre o valor econômico do ato - até R$ 1.251,79 – PMCMV e Primeira Aquisição (SFH)</t>
  </si>
  <si>
    <t>(Lei nº 20.955/20 - Estado de Goiás) Abono do Sinal Público - Escritura Paradigma: 63 A III - Escritura completa, sobre o valor econômico do ato - até R$ 2.503,58 – PMCMV e Primeira Aquisição (SFH)</t>
  </si>
  <si>
    <t>(Lei nº 20.955/20 - Estado de Goiás) Abono do Sinal Público - Escritura Paradigma: 63 A IV- Escritura completa, sobre o valor econômico do ato - até R$ 5.007,15 – PMCMV e Primeira Aquisição (SFH)</t>
  </si>
  <si>
    <t>(Lei nº 20.955/20 - Estado de Goiás) Abono do Sinal Público - Escritura Paradigma: 63 A V - Escritura completa, sobre o valor econômico do ato - até R$ 10.014,30 – PMCMV e Primeira Aquisição (SFH)</t>
  </si>
  <si>
    <t>(Lei nº 20.955/20 - Estado de Goiás) Abono do Sinal Público - Escritura paradigma: 63 A VI - Escritura completa, sobre o valor econômico do ato - até R$ 15.021,47 – PMCMV e Primeira Aquisição (SFH)</t>
  </si>
  <si>
    <t>(Lei nº 20.955/20 - Estado de Goiás) Abono do Sinal Público - Escritura paradigma: 63 A VII - Escritura completa, sobre o valor econômico do ato - até R$ 25.035,77 – PMCMV e Primeira Aquisição (SFH)</t>
  </si>
  <si>
    <t>(Lei nº 20.955/20 - Estado de Goiás) Abono do Sinal Público - Escritura paradigma: 63 A VIII- Escritura completa, sobre o valor econômico do ato – até R$ 37.553,65 – PMCMV e Primeira Aquisição (SFH)</t>
  </si>
  <si>
    <t>(Lei nº 20.955/20 - Estado de Goiás) Abono do Sinal Público - Escritura paradigma: 63 A IX - Escritura completa, sobre o valor econômico do ato - até R$ 50.071,55 – PMCMV e Primeira Aquisição (SFH)</t>
  </si>
  <si>
    <t>(Lei nº 20.955/20 - Estado de Goiás) Abono do Sinal Público - Escritura paradigma: 63 A X - Escritura completa, sobre o valor econômico do ato - até R$ 62.589,43 – PMCMV e Primeira Aquisição (SFH)</t>
  </si>
  <si>
    <t>(Lei nº 20.955/20 - Estado de Goiás) Abono do Sinal Público - Escritura paradigma: 63 A XI - Escritura completa, sobre o valor econômico do ato - até R$ 100.143,09 – PMCMV e Primeira Aquisição (SFH)</t>
  </si>
  <si>
    <t>(Lei nº 20.955/20 - Estado de Goiás) Abono do Sinal Público - Escritura paradigma: 63 A XII - Escritura completa, sobre o valor econômico do ato - até R$ 150.214,64 – PMCMV e Primeira Aquisição (SFH)</t>
  </si>
  <si>
    <t>(Lei nº 20.955/20 - Estado de Goiás) Abono do Sinal Público - Escritura paradigma: 63 A XIII - Escritura completa, sobre o valor econômico do ato - até R$ 250.357,73 – PMCMV e Primeira Aquisição (SFH)</t>
  </si>
  <si>
    <t>(Lei nº 20.955/20 - Estado de Goiás) Abono do Sinal Público - Escritura paradigma: 63 A XIV - Escritura completa, sobre o valor econômico do ato – até R$ 375.536,58 – PMCMV e Primeira Aquisição (SFH)</t>
  </si>
  <si>
    <t>(Lei nº 20.955/20 - Estado de Goiás) Abono do Sinal Público - Escritura paradigma: 63 A XV - Escritura completa, sobre o valor econômico do ato – até R$ 500.715,44 – PMCMV e Primeira Aquisição (SFH)</t>
  </si>
  <si>
    <t>(Lei nº 20.955/20 - Estado de Goiás) Abono do Sinal Público - Escritura paradigma: 63 A XV - Escritura completa, sobre o valor econômico do ato – acima de R$ 500.715,44 – PMCMV e Primeira Aquisição (SFH)</t>
  </si>
  <si>
    <t>(Lei nº 20.955/20 - Estado de Goiás) Abono do Sinal Público - Escritura paradigma: 63 C - Escritura completa de quitação – PMCMV e Primeira Aquisição (SFH)</t>
  </si>
  <si>
    <t>3286
3287
3288
3289
3290
3291
3292
3293
3294
3295
3296
3298
3300
3302
3303
3304</t>
  </si>
  <si>
    <t>(Lei nº 20.955/20 - Estado de Goiás) Abono do Sinal Público - Escritura Paradigma: 63 - 2a nota a- Escritura com mais de um contrato (contrato de menor valor) até R$ 625,89 – PMCMV e Primeira Aquisição (SFH)</t>
  </si>
  <si>
    <t>(Lei nº 20.955/20 - Estado de Goiás) Abono do Sinal Público - Escritura Paradigma: 63 - 2a nota b- Escritura com mais de um contrato (contrato de menor valor) até R$ 1.251,79 – PMCMV e Primeira Aquisição (SFH)</t>
  </si>
  <si>
    <t>(Lei nº 20.955/20 - Estado de Goiás) Abono do Sinal Público - Escritura Paradigma: 63 - 2a nota c- Escritura com mais de um contrato (contrato de menor valor) até R$ 2.503,58 – PMCMV e Primeira Aquisição (SFH)</t>
  </si>
  <si>
    <t>(Lei nº 20.955/20 - Estado de Goiás) Abono do Sinal Público - Escritura Paradigma: 63 - 2a nota d- Escritura com mais de um contrato (contrato de menor valor) até R$ 5.007,15 – PMCMV e Primeira Aquisição (SFH)</t>
  </si>
  <si>
    <t>(Lei nº 20.955/20 - Estado de Goiás) Abono do Sinal Público - Escritura Paradigma: 63 - 2a nota e- Escritura com mais de um contrato (contrato de menor valor) até R$ 10.014,30 – PMCMV e Primeira Aquisição (SFH)</t>
  </si>
  <si>
    <t>(Lei nº 20.955/20 - Estado de Goiás) Abono do Sinal Público - Escritura paradigma: 63 - 2a nota f- Escritura com mais de um contrato (contrato de menor valor) até R$ 15.021,47 – PMCMV e Primeira Aquisição (SFH)</t>
  </si>
  <si>
    <t>(Lei nº 20.955/20 - Estado de Goiás) Abono do Sinal Público - Escritura paradigma: 63 - 2a nota g- Escritura com mais de um contrato (contrato de menor valor) até R$ 25.035,77 – PMCMV e Primeira Aquisição (SFH)</t>
  </si>
  <si>
    <t>(Lei nº 20.955/20 - Estado de Goiás) Abono do Sinal Público - Escritura paradigma: 63 - 2a nota h- Escritura com mais de um contrato (contrato de menor valor) até R$ 37.553,65 – PMCMV e Primeira Aquisição (SFH)</t>
  </si>
  <si>
    <t>(Lei nº 20.955/20 - Estado de Goiás) Abono do Sinal Público - Escritura paradigma: 63 - 2a nota i- Escritura com mais de um contrato (contrato de menor valor) até R$ 50.071,55 – PMCMV e Primeira Aquisição (SFH)</t>
  </si>
  <si>
    <t>(Lei nº 20.955/20 - Estado de Goiás) Abono do Sinal Público - Escritura paradigma: 63 - 2a nota j- Escritura com mais de um contrato (contrato de menor valor) até R$ 62.589,43 – PMCMV e Primeira Aquisição (SFH)</t>
  </si>
  <si>
    <t>(Lei nº 20.955/20 - Estado de Goiás) Abono do Sinal Público - Escritura paradigma: 63 - 2a nota k- Escritura com mais de um contrato (contrato de menor valor) até R$ 100.143,09 – PMCMV e Primeira Aquisição (SFH)</t>
  </si>
  <si>
    <t>(Lei nº 20.955/20 - Estado de Goiás) Abono do Sinal Público - Escritura paradigma: 63 - 2a nota l- Escritura com mais de um contrato (contrato de menor valor) até R$ 150.214,64 – PMCMV e Primeira Aquisição (SFH)</t>
  </si>
  <si>
    <t>(Lei nº 20.955/20 - Estado de Goiás) Abono do Sinal Público - Escritura paradigma: 63 - 2a nota m- Escritura com mais de um contrato (contrato de menor valor) até R$ 250.357,73 – PMCMV e Primeira Aquisição (SFH)</t>
  </si>
  <si>
    <t>(Lei nº 20.955/20 - Estado de Goiás) Abono do Sinal Público - Escritura paradigma: 63 - 2a nota n- Escritura com mais de um contrato (contrato de menor valor) até R$ 375.536,58 – PMCMV e Primeira Aquisição (SFH)</t>
  </si>
  <si>
    <t>(Lei nº 20.955/20 - Estado de Goiás) Abono do Sinal Público - Escritura paradigma: 63 - 2a nota o- Escritura com mais de um contrato (contrato de menor valor) até R$ 500.715,44 – PMCMV e Primeira Aquisição (SFH)</t>
  </si>
  <si>
    <t>(Lei nº 20.955/20 - Estado de Goiás) Abono do Sinal Público - Escritura paradigma: 63 - 2a nota p- Escritura com mais de um contrato (contrato de menor valor) acima de R$ 500.715,44 – PMCMV e Primeira Aquisição (SFH)</t>
  </si>
  <si>
    <t>(Lei nº 20.955/20 - Estado de Goiás) Abono do Sinal Público - Escritura paradigma: 63 B - Escritura completa, sem valor econômico</t>
  </si>
  <si>
    <t xml:space="preserve">(Lei nº 20.955/20 - Estado de Goiás) Abono do Sinal Público - Escritura paradigma: 63 C - Escritura completa de quitação.   </t>
  </si>
  <si>
    <t>(Lei nº 20.955/20 - Estado de Goiás) Abono do Sinal Público - Escritura paradigma: 63 D – Escritura de aquisição de propriedade pelo PMCMV, ou programa que o suceda, incluindo garantias e avenças acessórias</t>
  </si>
  <si>
    <t>(Lei nº 20.955/20 - Estado de Goiás) Abono do Sinal Público - Escritura Paradigma: 63 – 1º nota a – Escritura de permuta, com base de cálculo até R$ 625,89</t>
  </si>
  <si>
    <t>(Lei nº 20.955/20 - Estado de Goiás) Abono do Sinal Público - Escritura Paradigma: 63 – 1º nota b – Escritura de permuta, com base de cálculo até R$ 1.251,79</t>
  </si>
  <si>
    <t>(Lei nº 20.955/20 - Estado de Goiás) Abono do Sinal Público - Escritura Paradigma: 63 – 1º nota c – Escritura de permuta, com base de cálculo até R$ 2.503,58</t>
  </si>
  <si>
    <t>(Lei nº 20.955/20 - Estado de Goiás) Abono do Sinal Público - Escritura Paradigma: 63 – 1º nota d – Escritura de permuta, com base de cálculo até R$ 5.007,15</t>
  </si>
  <si>
    <t>(Lei nº 20.955/20 - Estado de Goiás) Abono do Sinal Público - Escritura Paradigma: 63 – 1º nota e – Escritura de permuta, com base de cálculo até R$ 10.014,30</t>
  </si>
  <si>
    <t>(Lei nº 20.955/20 - Estado de Goiás) Abono do Sinal Público - Escritura paradigma: 63 – 1º nota f – Escritura de permuta, com base de cálculo até R$ 15.021,47</t>
  </si>
  <si>
    <t>(Lei nº 20.955/20 - Estado de Goiás) Abono do Sinal Público - Escritura paradigma: 63 – 1º nota g – Escritura de permuta, com base de cálculo até R$ 25.035,77</t>
  </si>
  <si>
    <t>(Lei nº 20.955/20 - Estado de Goiás) Abono do Sinal Público - Escritura paradigma: 63 – 1º nota h – Escritura de permuta, com base de cálculo até R$ 37.553,65</t>
  </si>
  <si>
    <t>(Lei nº 20.955/20 - Estado de Goiás) Abono do Sinal Público - Escritura paradigma: 63 – 1º nota i – Escritura de permuta, com base de cálculo até R$ 50.071,55</t>
  </si>
  <si>
    <t>(Lei nº 20.955/20 - Estado de Goiás) Abono do Sinal Público - Escritura paradigma: 63 – 1º nota j – Escritura de permuta, com base de cálculo até R$ 62.589,43</t>
  </si>
  <si>
    <t>(Lei nº 20.955/20 - Estado de Goiás) Abono do Sinal Público - Escritura paradigma: 63 – 1º nota k – Escritura de permuta, com base de cálculo até R$ 100.143,09</t>
  </si>
  <si>
    <t>(Lei nº 20.955/20 - Estado de Goiás) Abono do Sinal Público - Escritura paradigma: 63 – 1º nota l – Escritura de permuta, com base de cálculo até R$ 150.214,64</t>
  </si>
  <si>
    <t>(Lei nº 20.955/20 - Estado de Goiás) Abono do Sinal Público - Escritura paradigma: 63 – 1º nota m – Escritura de permuta, com base de cálculo até R$ 250.357,73</t>
  </si>
  <si>
    <t>(Lei nº 20.955/20 - Estado de Goiás) Abono do Sinal Público - Escritura paradigma: 63 – 1º nota n – Escritura de permuta, com base de cálculo até R$ 375.536,58</t>
  </si>
  <si>
    <t>(Lei nº 20.955/20 - Estado de Goiás) Abono do Sinal Público - Escritura paradigma: 63 – 1º nota o – Escritura de permuta, com base de cálculo até R$ 500.715,44</t>
  </si>
  <si>
    <t>(Lei nº 20.955/20 - Estado de Goiás) Abono do Sinal Público - Escritura paradigma: 63 – 1º nota o – Escritura de permuta, com base de cálculo acima de R$ 500.715,44</t>
  </si>
  <si>
    <t>(Lei nº 20.955/20 - Estado de Goiás) Abono do Sinal Público - Escritura Paradigma: 63 - 4a nota a - escritura de compromisso de compra e venda até R$ 625,89</t>
  </si>
  <si>
    <t>(Lei nº 20.955/20 - Estado de Goiás) Abono do Sinal Público - Escritura Paradigma: 63 - 4a nota b - escritura de compromisso de compra e venda até R$ 1.251,79</t>
  </si>
  <si>
    <t>(Lei nº 20.955/20 - Estado de Goiás) Abono do Sinal Público - Escritura Paradigma: 63 - 4a nota c - escritura de compromisso de compra e venda até R$ 2.503,58</t>
  </si>
  <si>
    <t>(Lei nº 20.955/20 - Estado de Goiás) Abono do Sinal Público - Escritura Paradigma: 63 - 4a nota d - escritura de compromisso de compra e venda até R$ 5.007,15</t>
  </si>
  <si>
    <t>(Lei nº 20.955/20 - Estado de Goiás) Abono do Sinal Público - Escritura Paradigma: 63 - 4a nota e - escritura de compromisso de compra e venda até R$ 10.014,30</t>
  </si>
  <si>
    <t>(Lei nº 20.955/20 - Estado de Goiás) Abono do Sinal Público - Escritura paradigma: 63 - 4a nota f - escritura de compromisso de compra e venda até R$ 15.021,47</t>
  </si>
  <si>
    <t>(Lei nº 20.955/20 - Estado de Goiás) Abono do Sinal Público - Escritura paradigma: 63 - 4a nota g - escritura de compromisso de compra e venda até R$ 25.035,77</t>
  </si>
  <si>
    <t>(Lei nº 20.955/20 - Estado de Goiás) Abono do Sinal Público - Escritura paradigma: 63 - 4a nota h - escritura de compromisso de compra e venda até R$ 37.553,65</t>
  </si>
  <si>
    <t>(Lei nº 20.955/20 - Estado de Goiás) Abono do Sinal Público - Escritura paradigma: 63 - 4a nota i - escritura de compromisso de compra e venda até R$ 50.071,55</t>
  </si>
  <si>
    <t>(Lei nº 20.955/20 - Estado de Goiás) Abono do Sinal Público - Escritura paradigma: 63 - 4a nota j - escritura de compromisso de compra e venda até R$ 62.589,43</t>
  </si>
  <si>
    <t>(Lei nº 20.955/20 - Estado de Goiás) Abono do Sinal Público - Escritura paradigma: 63 - 4a nota k - escritura de compromisso de compra e venda até R$ 100.143,09</t>
  </si>
  <si>
    <t>(Lei nº 20.955/20 - Estado de Goiás) Abono do Sinal Público - Escritura paradigma: 63 - 4a nota l - escritura de compromisso de compra e venda até R$ 150.214,64</t>
  </si>
  <si>
    <t>(Lei nº 20.955/20 - Estado de Goiás) Abono do Sinal Público - Escritura paradigma: 63 - 4a nota m - escritura de compromisso de compra e venda até R$ 250.357,73</t>
  </si>
  <si>
    <t>(Lei nº 20.955/20 - Estado de Goiás) Abono do Sinal Público - Escritura paradigma: 63 - 4a nota n - escritura de compromisso de compra e venda até R$ 375.536,58</t>
  </si>
  <si>
    <t>(Lei nº 20.955/20 - Estado de Goiás) Abono do Sinal Público - Escritura paradigma: 63 - 4a nota o - escritura de compromisso de compra e venda até R$ 500.715,44</t>
  </si>
  <si>
    <t>(Lei nº 20.955/20 - Estado de Goiás) Abono do Sinal Público - Escritura paradigma: 63 - 4a nota o - escritura de compromisso de compra e venda acima de R$ 500.715,44</t>
  </si>
  <si>
    <t>(Lei nº 20.955/20 - Estado de Goiás) Abono do Sinal Público - Escritura Paradigma: 63 5a nota a - Escritura completa, com recursos do SISTEMA FINANCEIRO IMOBILIÁRIO – até R$ 625,89</t>
  </si>
  <si>
    <t>(Lei nº 20.955/20 - Estado de Goiás) Abono do Sinal Público - Escritura Paradigma: 63 5a nota b - Escritura completa, com recursos do SISTEMA FINANCEIRO IMOBILIÁRIO - até R$ 1.251,79</t>
  </si>
  <si>
    <t>(Lei nº 20.955/20 - Estado de Goiás) Abono do Sinal Público - Escritura Paradigma: 63 5a nota c - Escritura completa, com recursos do SISTEMA FINANCEIRO IMOBILIÁRIO - até R$ 2.503,58</t>
  </si>
  <si>
    <t>(Lei nº 20.955/20 - Estado de Goiás) Abono do Sinal Público - Escritura Paradigma: 63 5a nota d- Escritura completa, com recursos do SISTEMA FINANCEIRO IMOBILIÁRIO - até R$ 5.007,15</t>
  </si>
  <si>
    <t>(Lei nº 20.955/20 - Estado de Goiás) Abono do Sinal Público - Escritura Paradigma: 63 5a nota e - Escritura completa, com recursos do SISTEMA FINANCEIRO IMOBILIÁRIO - até R$ 10.014,30</t>
  </si>
  <si>
    <t>(Lei nº 20.955/20 - Estado de Goiás) Abono do Sinal Público - Escritura paradigma: 63 5a nota f - Escritura completa, com recursos do SISTEMA FINANCEIRO IMOBILIÁRIO - até R$ 15.021,47</t>
  </si>
  <si>
    <t>(Lei nº 20.955/20 - Estado de Goiás) Abono do Sinal Público - Escritura paradigma: 63 5a nota g - Escritura completa, com recursos do SISTEMA FINANCEIRO IMOBILIÁRIO - até R$ 25.035,77</t>
  </si>
  <si>
    <t>(Lei nº 20.955/20 - Estado de Goiás) Abono do Sinal Público - Escritura paradigma: 63 5a nota h - Escritura completa, com recursos do SISTEMA FINANCEIRO IMOBILIÁRIO - até R$ 37.553,65</t>
  </si>
  <si>
    <t>(Lei nº 20.955/20 - Estado de Goiás) Abono do Sinal Público - Escritura paradigma: 63 5a nota i - Escritura completa, com recursos do SISTEMA FINANCEIRO IMOBILIÁRIO – até R$ 50.071,55</t>
  </si>
  <si>
    <t>(Lei nº 20.955/20 - Estado de Goiás) Abono do Sinal Público - Escritura paradigma: 63 5a nota j - Escritura completa, com recursos do SISTEMA FINANCEIRO IMOBILIÁRIO - até R$ 62.589,43</t>
  </si>
  <si>
    <t>(Lei nº 20.955/20 - Estado de Goiás) Abono do Sinal Público - Escritura paradigma: 63 5a nota k - Escritura completa, com recursos do SISTEMA FINANCEIRO IMOBILIÁRIO - até R$ 100.143,09</t>
  </si>
  <si>
    <t>(Lei nº 20.955/20 - Estado de Goiás) Abono do Sinal Público - Escritura paradigma: 63 5a nota l - Escritura completa, com recursos do SISTEMA FINANCEIRO IMOBILIÁRIO - até R$ 150.214,64</t>
  </si>
  <si>
    <t>(Lei nº 20.955/20 - Estado de Goiás) Abono do Sinal Público - Escritura paradigma: 63 5a nota m - Escritura completa, com recursos do SISTEMA FINANCEIRO IMOBILIÁRIO - até R$ 250.357,73</t>
  </si>
  <si>
    <t>(Lei nº 20.955/20 - Estado de Goiás) Abono do Sinal Público - Escritura paradigma: 63 5a nota n - Escritura completa, com recursos do SISTEMA FINANCEIRO IMOBILIÁRIO – até R$ 375.536,58</t>
  </si>
  <si>
    <t>(Lei nº 20.955/20 - Estado de Goiás) Abono do Sinal Público - Escritura paradigma: 63 5a nota o - Escritura completa, com recursos do SISTEMA FINANCEIRO IMOBILIÁRIO - até R$ 500.715,44</t>
  </si>
  <si>
    <t>(Lei nº 20.955/20 - Estado de Goiás) Abono do Sinal Público - Escritura paradigma: 63 5a nota o - Escritura completa, com recursos do SISTEMA FINANCEIRO IMOBILIÁRIO - acima de R$ 500.715,44</t>
  </si>
  <si>
    <t>(Lei nº 20.955/20 - Estado de Goiás) Abono do Sinal Público - Escritura paradigma: 63 5a nota - Escritura completa de quitação - SISTEMA FINANCEIRO IMOBILIÁRIO</t>
  </si>
  <si>
    <t>(Lei nº 20.955/20 - Estado de Goiás) Abono do Sinal Público - Escritura Paradigma: 63 - 2a nota a- Escritura com mais de um contrato (contrato de menor valor) até R$ 625,89 – SISTEMA FINANCEIRO IMOBILIÁRIO</t>
  </si>
  <si>
    <t>3369
3370
3371
3372
3373
3374
3375
3376
3377
3378
3379
3381
3383
3385
3386
3387</t>
  </si>
  <si>
    <t>(Lei nº 20.955/20 - Estado de Goiás) Abono do Sinal Público - Escritura Paradigma: 63 - 2a nota b- Escritura com mais de um contrato (contrato de menor valor) até R$ 1.251,79 – SISTEMA FINANCEIRO IMOBILIÁRIO</t>
  </si>
  <si>
    <t>(Lei nº 20.955/20 - Estado de Goiás) Abono do Sinal Público - Escritura Paradigma: 63 - 2a nota c- Escritura com mais de um contrato (contrato de menor valor) até R$ 2.503,58 – SISTEMA FINANCEIRO IMOBILIÁRIO</t>
  </si>
  <si>
    <t>(Lei nº 20.955/20 - Estado de Goiás) Abono do Sinal Público - Escritura Paradigma: 63 - 2a nota d- Escritura com mais de um contrato (contrato de menor valor) até R$ 5.007,15 – SISTEMA FINANCEIRO IMOBILIÁRIO</t>
  </si>
  <si>
    <t>(Lei nº 20.955/20 - Estado de Goiás) Abono do Sinal Público - Escritura Paradigma: 63 - 2a nota e- Escritura com mais de um contrato (contrato de menor valor) até R$ 10.014,30 – SISTEMA FINANCEIRO IMOBILIÁRIO</t>
  </si>
  <si>
    <t>(Lei nº 20.955/20 - Estado de Goiás) Abono do Sinal Público - Escritura paradigma: 63 - 2a nota f- Escritura com mais de um contrato (contrato de menor valor) até R$ 15.021,47 – SISTEMA FINANCEIRO IMOBILIÁRIO</t>
  </si>
  <si>
    <t>(Lei nº 20.955/20 - Estado de Goiás) Abono do Sinal Público - Escritura paradigma: 63 - 2a nota g- Escritura com mais de um contrato (contrato de menor valor) até R$ 25.035,77 – SISTEMA FINANCEIRO IMOBILIÁRIO</t>
  </si>
  <si>
    <t>(Lei nº 20.955/20 - Estado de Goiás) Abono do Sinal Público - Escritura paradigma: 63 - 2a nota h- Escritura com mais de um contrato (contrato de menor valor) até R$ 37.553,65 – SISTEMA FINANCEIRO IMOBILIÁRIO</t>
  </si>
  <si>
    <t>(Lei nº 20.955/20 - Estado de Goiás) Abono do Sinal Público - Escritura paradigma: 63 - 2a nota i- Escritura com mais de um contrato (contrato de menor valor) até R$ 50.071,55 – SISTEMA FINANCEIRO IMOBILIÁRIO</t>
  </si>
  <si>
    <t>(Lei nº 20.955/20 - Estado de Goiás) Abono do Sinal Público - Escritura paradigma: 63 - 2a nota j- Escritura com mais de um contrato (contrato de menor valor) até R$ 62.589,43 – SISTEMA FINANCEIRO IMOBILIÁRIO</t>
  </si>
  <si>
    <t>(Lei nº 20.955/20 - Estado de Goiás) Abono do Sinal Público - Escritura paradigma: 63 - 2a nota k- Escritura com mais de um contrato (contrato de menor valor) até R$ 100.143,09 – SISTEMA FINANCEIRO IMOBILIÁRIO</t>
  </si>
  <si>
    <t>(Lei nº 20.955/20 - Estado de Goiás) Abono do Sinal Público - Escritura paradigma: 63 - 2a nota l- Escritura com mais de um contrato (contrato de menor valor) até R$ 150.214,64 – SISTEMA FINANCEIRO IMOBILIÁRIO</t>
  </si>
  <si>
    <t>(Lei nº 20.955/20 - Estado de Goiás) Abono do Sinal Público - Escritura paradigma: 63 - 2a nota m- Escritura com mais de um contrato (contrato de menor valor) até R$ 250.357,73 – SISTEMA FINANCEIRO IMOBILIÁRIO</t>
  </si>
  <si>
    <t>(Lei nº 20.955/20 - Estado de Goiás) Abono do Sinal Público - Escritura paradigma: 63 - 2a nota n- Escritura com mais de um contrato (contrato de menor valor) até R$ 375.536,58 – SISTEMA FINANCEIRO IMOBILIÁRIO</t>
  </si>
  <si>
    <t>(Lei nº 20.955/20 - Estado de Goiás) Abono do Sinal Público - Escritura paradigma: 63 - 2a nota o- Escritura com mais de um contrato (contrato de menor valor) até R$ 500.715,44 – SISTEMA FINANCEIRO IMOBILIÁRIO</t>
  </si>
  <si>
    <t>(Lei nº 20.955/20 - Estado de Goiás) Abono do Sinal Público - Escritura paradigma: 63 - 2a nota p- Escritura com mais de um contrato (contrato de menor valor) acima de R$ 500.715,44 – SISTEMA FINANCEIRO IMOBILIÁRIO</t>
  </si>
  <si>
    <t>(Lei nº 20.955/20 - Estado de Goiás) Abono do Sinal Público - Escritura paradigma: 66 A - Escritura de constituição ou de especificação de condomínio em plano vertical e modificações</t>
  </si>
  <si>
    <t>(Lei nº 20.955/20 - Estado de Goiás) Abono do Sinal Público - Escritura paradigma: 66 B - por unidade autônoma constante da especificação</t>
  </si>
  <si>
    <t>(Lei nº 20.955/20 - Estado de Goiás) Abono do Sinal Público - Escritura Paradigma: 67 I - Retificação, ratificação ou outro ato destinado a integrar escritura lavrada, sobre o valor econômico do ato anterior - até R$ 625,89</t>
  </si>
  <si>
    <t>(Lei nº 20.955/20 - Estado de Goiás) Abono do Sinal Público - Escritura Paradigma: 67 II - Retificação, ratificação ou outro ato destinado a integrar escritura lavrada, sobre o valor econômico do ato anterior - até R$ 1.251,79</t>
  </si>
  <si>
    <t>(Lei nº 20.955/20 - Estado de Goiás) Abono do Sinal Público - Escritura Paradigma: 67 III - Retificação, ratificação ou outro ato destinado a integrar escritura lavrada, sobre o valor econômico do ato anterior - até R$ 2.503,58</t>
  </si>
  <si>
    <t>(Lei nº 20.955/20 - Estado de Goiás) Abono do Sinal Público - Escritura Paradigma: 67 IV- Retificação, ratificação ou outro ato destinado a integrar escritura lavrada, sobre o valor econômico do ato anterior - até R$ 5.007,15</t>
  </si>
  <si>
    <t>(Lei nº 20.955/20 - Estado de Goiás) Abono do Sinal Público - Escritura Paradigma: 67 V - Retificação, ratificação ou outro ato destinado a integrar escritura lavrada, sobre o valor econômico do ato anterior - até R$ 10.014,30</t>
  </si>
  <si>
    <t>(Lei nº 20.955/20 - Estado de Goiás) Abono do Sinal Público - Escritura paradigma: 67 VI - Retificação, ratificação ou outro ato destinado a integrar escritura lavrada, sobre o valor econômico do ato anterior - até R$ 15.021,47</t>
  </si>
  <si>
    <t>(Lei nº 20.955/20 - Estado de Goiás) Abono do Sinal Público - Escritura paradigma: 67 VII - Retificação, ratificação ou outro ato destinado a integrar escritura lavrada, sobre o valor econômico do ato anterior - até R$ 25.035,77</t>
  </si>
  <si>
    <t>(Lei nº 20.955/20 - Estado de Goiás) Abono do Sinal Público - Escritura paradigma: 67 VIII- Retificação, ratificação ou outro ato destinado a integrar escritura lavrada, sobre o valor econômico do ato anterior - até R$ 37.553,65</t>
  </si>
  <si>
    <t>(Lei nº 20.955/20 - Estado de Goiás) Abono do Sinal Público - Escritura paradigma: 67 IX - Retificação, ratificação ou outro ato destinado a integrar escritura lavrada, sobre o valor econômico do ato anterior - até R$ 50.071,55</t>
  </si>
  <si>
    <t>(Lei nº 20.955/20 - Estado de Goiás) Abono do Sinal Público - Escritura paradigma: 67 X - Retificação, ratificação ou outro ato destinado a integrar escritura lavrada, sobre o valor econômico do ato anterior - até R$ 62.589,43</t>
  </si>
  <si>
    <t>(Lei nº 20.955/20 - Estado de Goiás) Abono do Sinal Público - Escritura paradigma: 67 XI - Retificação, ratificação ou outro ato destinado a integrar escritura lavrada, sobre o valor econômico do ato anterior - até R$ 100.143,09</t>
  </si>
  <si>
    <t>(Lei nº 20.955/20 - Estado de Goiás) Abono do Sinal Público - Escritura paradigma: 67 XII - Retificação, ratificação ou outro ato destinado a integrar escritura lavrada, sobre o valor econômico do ato anterior – até R$ 150.214,64</t>
  </si>
  <si>
    <t>(Lei nº 20.955/20 - Estado de Goiás) Abono do Sinal Público - Escritura paradigma: 67 XIII - Retificação, ratificação ou outro ato destinado a integrar escritura lavrada, sobre o valor econômico do ato anterior - até R$ 250.357,73</t>
  </si>
  <si>
    <t>(Lei nº 20.955/20 - Estado de Goiás) Abono do Sinal Público - Escritura paradigma: 67 XIV - Retificação, ratificação ou outro ato destinado a integrar escritura lavrada, sobre o valor econômico do ato anterior - até R$ 375.536,58</t>
  </si>
  <si>
    <t>(Lei nº 20.955/20 - Estado de Goiás) Abono do Sinal Público - Escritura paradigma: 67 XV - Retificação, ratificação ou outro ato destinado a integrar escritura lavrada, sobre o valor econômico do ato anterior - até R$ 500.715,44</t>
  </si>
  <si>
    <t>(Lei nº 20.955/20 - Estado de Goiás) Abono do Sinal Público - Escritura paradigma: 67 XVI - Retificação, ratificação ou outro ato destinado a integrar escritura lavrada, sobre o valor econômico do ato anterior - acima de R$ 500.715,44</t>
  </si>
  <si>
    <t>(Lei nº 20.955/20 - Estado de Goiás) Abono do Sinal Público - Escritura paradigma: 67 B - Retificação, ratificação ou outro ato destinado a integrar escritura lavrada, sem valor econômico</t>
  </si>
  <si>
    <t>(Lei nº 20.955/20 - Estado de Goiás) Abono do Sinal Público - Escritura Paradigma: 67 c/c 63 2ª nota a – Retificação, ratificação ou outro ato destinado a integrar escritura lavrada, sobre o valor econômico do ato anterior – até R$ 625,89 (contrato de menor valor)</t>
  </si>
  <si>
    <t>3409
3410
3411
3412
3413
3414
3415
3416
3417
3418
3419
3420
3421
3422
3423
3424</t>
  </si>
  <si>
    <t>(Lei nº 20.955/20 - Estado de Goiás) Abono do Sinal Público - Escritura Paradigma: 67 c/c 63 2ª nota b – Retificação, ratificação ou outro ato destinado a integrar escritura lavrada, sobre o valor econômico do ato anterior – até R$ 1.251,79 (contrato de menor valor)</t>
  </si>
  <si>
    <t>(Lei nº 20.955/20 - Estado de Goiás) Abono do Sinal Público - Escritura Paradigma: 67 c/c 63 2ª nota c – Retificação, ratificação ou outro ato destinado a integrar escritura lavrada, sobre o valor econômico do ato anterior – até R$ 2.503,58 (contrato de menor valor)</t>
  </si>
  <si>
    <t>(Lei nº 20.955/20 - Estado de Goiás) Abono do Sinal Público - Escritura Paradigma: 67 c/c 63 2ª nota d – Retificação, ratificação ou outro ato destinado a integrar escritura lavrada, sobre o valor econômico do ato anterior – até R$ 5.007,15 (contrato de menor valor)</t>
  </si>
  <si>
    <t>(Lei nº 20.955/20 - Estado de Goiás) Abono do Sinal Público - Escritura Paradigma: 67 c/c 63 2ª nota e – Retificação, ratificação ou outro ato destinado a integrar escritura lavrada, sobre o valor econômico do ato anterior – até R$ 10.014,30 (contrato de menor valor)</t>
  </si>
  <si>
    <t>(Lei nº 20.955/20 - Estado de Goiás) Abono do Sinal Público - Escritura paradigma: 67 c/c 63 2ª nota f – Retificação, ratificação ou outro ato destinado a integrar escritura lavrada, sobre o valor econômico do ato anterior – até R$ 15.021,47 (contrato de menor valor)</t>
  </si>
  <si>
    <t>(Lei nº 20.955/20 - Estado de Goiás) Abono do Sinal Público - Escritura paradigma: 67 c/c 63 2ª nota g – Retificação, ratificação ou outro ato destinado a integrar escritura lavrada, sobre o valor econômico do ato anterior – até R$ 25.035,77 (contrato de menor valor)</t>
  </si>
  <si>
    <t>(Lei nº 20.955/20 - Estado de Goiás) Abono do Sinal Público - Escritura paradigma: 67 c/c 63 2ª nota h – Retificação, ratificação ou outro ato destinado a integrar escritura lavrada, sobre o valor econômico do ato anterior – até R$ 37.553,65 (contrato de menor valor)</t>
  </si>
  <si>
    <t>(Lei nº 20.955/20 - Estado de Goiás) Abono do Sinal Público - Escritura paradigma: 67 c/c 63 2ª nota i – Retificação, ratificação ou outro ato destinado a integrar escritura lavrada, sobre o valor econômico do ato anterior – até R$ 50.071,55 (contrato de menor valor)</t>
  </si>
  <si>
    <t>(Lei nº 20.955/20 - Estado de Goiás) Abono do Sinal Público - Escritura paradigma: 67 c/c 63 2ª nota j – Retificação, ratificação ou outro ato destinado a integrar escritura lavrada, sobre o valor econômico do ato anterior – até R$ 62.589,43 (contrato de menor valor)</t>
  </si>
  <si>
    <t>(Lei nº 20.955/20 - Estado de Goiás) Abono do Sinal Público - Escritura paradigma: 67 c/c 63 2ª nota k – Retificação, ratificação ou outro ato destinado a integrar escritura lavrada, sobre o valor econômico do ato anterior – até R$ 100.143,09 (contrato de menor valor)</t>
  </si>
  <si>
    <t>(Lei nº 20.955/20 - Estado de Goiás) Abono do Sinal Público - Escritura paradigma: 67 c/c 63 2ª nota l – Retificação, ratificação ou outro ato destinado a integrar escritura lavrada, sobre o valor econômico do ato anterior – até R$ 150.214,64 (contrato de menor valor)</t>
  </si>
  <si>
    <t>(Lei nº 20.955/20 - Estado de Goiás) Abono do Sinal Público - Escritura paradigma: 67 c/c 63 2ª nota m – Retificação, ratificação ou outro ato destinado a integrar escritura lavrada, sobre o valor econômico do ato anterior – até R$ 250.357,73 (contrato de menor valor)</t>
  </si>
  <si>
    <t>(Lei nº 20.955/20 - Estado de Goiás) Abono do Sinal Público - Escritura paradigma: 67 c/c 63 2ª nota n – Retificação, ratificação ou outro ato destinado a integrar escritura lavrada, sobre o valor econômico do ato anterior – até R$ 375.536,58 (contrato de menor valor)</t>
  </si>
  <si>
    <t>(Lei nº 20.955/20 - Estado de Goiás) Abono do Sinal Público - Escritura paradigma: 67 c/c 63 2ª nota o – Retificação, ratificação ou outro ato destinado a integrar escritura lavrada, sobre o valor econômico do ato anterior – até R$ 500.715,44 (contrato de menor valor)</t>
  </si>
  <si>
    <t>(Lei nº 20.955/20 - Estado de Goiás) Abono do Sinal Público - Escritura paradigma: 67 c/c 63 2ª nota p – Retificação, ratificação ou outro ato destinado a integrar escritura lavrada, sobre o valor econômico do ato anterior – acima de R$ 500.715,44 (contrato de menor valor)</t>
  </si>
  <si>
    <t xml:space="preserve"> SELOS DE ATA NOTARIAL ADJUDICAÇÃO COMPULSÓRIA</t>
  </si>
  <si>
    <t>63 A II - Ata Notarial de Adjudicação Compulsória, sobre o valor econômico do ato - até R$ 625,89</t>
  </si>
  <si>
    <t>63 A II - Ata Notarial de Adjudicação Compulsória, sobre o valor econômico do ato - até R$ 1.251,79</t>
  </si>
  <si>
    <t>63 A III - Ata Notarial de Adjudicação Compulsória, sobre o valor econômico do ato - até R$ 2.503,58</t>
  </si>
  <si>
    <t>63 A IV- Ata Notarial de Adjudicação Compulsória, sobre o valor econômico do ato – até R$ 5.007,15</t>
  </si>
  <si>
    <t>63 A V - Ata Notarial de Adjudicação Compulsória, sobre o valor econômico do ato - até R$ 10.014,30</t>
  </si>
  <si>
    <t>63 A VI - Ata Notarial de Adjudicação Compulsória, sobre o valor econômico do ato - até R$ 15.021,47</t>
  </si>
  <si>
    <t>63 A VI - Ata Notarial de Adjudicação Compulsória, sobre o valor econômico do ato - até R$ 25.035,77</t>
  </si>
  <si>
    <t>63 A VIII- Ata Notarial de Adjudicação Compulsória, sobre o valor econômico do ato - até R$ 37.553,65</t>
  </si>
  <si>
    <t>63 A IX - Ata Notarial de Adjudicação Compulsória, sobre o valor econômico do ato - até R$ 50.071,55</t>
  </si>
  <si>
    <t>63 A X - Ata Notarial de Adjudicação Compulsória, sobre o valor econômico do ato - até R$ 62.589,43</t>
  </si>
  <si>
    <t>63 A XI - Ata Notarial de Adjudicação Compulsória, sobre o valor econômico do ato – até R$ 100.143,09</t>
  </si>
  <si>
    <t>63 A XII - Ata Notarial de Adjudicação Compulsória, sobre o valor econômico do ato - até R$ 150.214,64</t>
  </si>
  <si>
    <t>63 A XII a - Ata Notarial de Adjudicação Compulsória, sobre o valor econômico do ato - até R$ 157.959,89 (selo de adequação da Taxa Jud. 2023)</t>
  </si>
  <si>
    <t>63 A XIII - Ata Notarial de Adjudicação Compulsória, sobre o valor econômico do ato - até R$ 250.357,73</t>
  </si>
  <si>
    <t>63 A XIII a - Ata Notarial de Adjudicação Compulsória, sobre o valor econômico do ato - até R$ 263.266,45 (selo de adequação da Taxa Jud. 2023)</t>
  </si>
  <si>
    <t>63 A XIV - Ata Notarial de Adjudicação Compulsória, sobre o valor econômico do ato – até R$ 375.536,58</t>
  </si>
  <si>
    <t>63 A XV - Ata Notarial de Adjudicação Compulsória, sobre o valor econômico do ato - até R$ 500.715,44</t>
  </si>
  <si>
    <t>63 A XV a - Ata Notarial de Adjudicação Compulsória, sobre o valor econômico do ato - até R$ 526.532,99 (selo de adequação da Taxa Jud. 2023)</t>
  </si>
  <si>
    <t>63 A XV b - Ata Notarial de Adjudicação Compulsória, sobre o valor econômico do ato - até R$ 1.053.066,05 (selo de adequação da Taxa Jud. 2023)</t>
  </si>
  <si>
    <t>63 A XVI - Ata Notarial de Adjudicação Compulsória, sobre o valor econômico do ato - acima de R$ 1.053.066,05 (selo de adequação da Taxa Jud. 2023)</t>
  </si>
  <si>
    <t>TABELA XVI - ATOS DOS OFICIAIS DE REGISTRO CIVIL DAS PESSOAS NATURAIS E DE INTERDIÇÕES E TUTELAS</t>
  </si>
  <si>
    <t>Reconhecimento, dissolução e certificação eletrônica de união estável – art. 1º-A, § 6º, incisos I e II – Provimento CNJ 37/2014</t>
  </si>
  <si>
    <t>Alteração de regime de bens no registro da união estável – art. 9º -A, § 7º – Provimento CNJ 37/2014</t>
  </si>
  <si>
    <t>Dissolução de união estável com partilha de bens – art. 1º-A, § 6º, inciso I – Provimento CNJ 37/2014 - até R$ 625,89</t>
  </si>
  <si>
    <t xml:space="preserve">até R$ 587,03 </t>
  </si>
  <si>
    <t>Dissolução de união estável com partilha de bens – art. 1º-A, §6º, inciso I – Provimento CNJ 37/2014 - até R$ 1.251,79</t>
  </si>
  <si>
    <t xml:space="preserve">até R$ 1.174,07 </t>
  </si>
  <si>
    <t>Dissolução de união estável com partilha de bens – art. 1º-A, § 6º, inciso I – Provimento CNJ 37/2014 - até R$ 2.503,58</t>
  </si>
  <si>
    <t xml:space="preserve">até R$ 2.348,13 </t>
  </si>
  <si>
    <t>Dissolução de união estável com partilha de bens – art. 1º-A, §6º, inciso I – Provimento CNJ 37/2014 - até R$ 5.007,15</t>
  </si>
  <si>
    <t xml:space="preserve">até R$ 4.696,26 </t>
  </si>
  <si>
    <t>Dissolução de união estável com partilha de bens – art. 1º-A, §6º, inciso I – Provimento CNJ 37/2014 - até R$ 10.014,30</t>
  </si>
  <si>
    <t xml:space="preserve">Até R$ 9.392,52 </t>
  </si>
  <si>
    <t>Dissolução de união estável com partilha de bens – art. 1º-A, §6º, inciso I – Provimento CNJ 37/2014 - até R$ 15.021,47</t>
  </si>
  <si>
    <t xml:space="preserve">até R$ 14.088,79 </t>
  </si>
  <si>
    <t>Dissolução de união estável com partilha de bens – art. 1º-A, §6º, inciso I – Provimento CNJ 37/2014 - até R$ 25.035,77</t>
  </si>
  <si>
    <t xml:space="preserve">até R$ 23.481,31 </t>
  </si>
  <si>
    <t>Dissolução de união estável com partilha de bens – art. 1º-A, §6º, inciso I – Provimento CNJ 37/2014 - até R$ 37.553,65</t>
  </si>
  <si>
    <t xml:space="preserve">até R$ 35.221,96 </t>
  </si>
  <si>
    <t>Dissolução de união estável com partilha de bens – art. 1º-A, §6º, inciso I – Provimento CNJ 37/2014 - até R$ 50.071,55</t>
  </si>
  <si>
    <t xml:space="preserve">até R$ 46.962,62 </t>
  </si>
  <si>
    <t>Dissolução de união estável com partilha de bens – art. 1º-A, §6º, inciso I – Provimento CNJ 37/2014 - até R$ 62.589,43</t>
  </si>
  <si>
    <t xml:space="preserve">até R$ 58.703,27 </t>
  </si>
  <si>
    <t>Dissolução de união estável com partilha de bens – art. 1º-A, §6º, inciso I – Provimento CNJ 37/2014 - até R$ 100.143,09</t>
  </si>
  <si>
    <t xml:space="preserve">até R$ 93.925,24 </t>
  </si>
  <si>
    <t>Dissolução de união estável com partilha de bens – art. 1º-A, §6º, inciso I – Provimento CNJ 37/2014 - até R$ 150.214,64</t>
  </si>
  <si>
    <t xml:space="preserve">até R$ 140.887,86 </t>
  </si>
  <si>
    <t>Dissolução de união estável com partilha de bens – art. 1º-A, §6º, inciso I – Provimento CNJ 37/2014 - até R$ 250.357,73</t>
  </si>
  <si>
    <t xml:space="preserve">até R$ 234.813,10 </t>
  </si>
  <si>
    <t>Dissolução de união estável com partilha de bens – art. 1º-A, §6º, inciso I – Provimento CNJ 37/2014 - até R$ 375.536,58</t>
  </si>
  <si>
    <t xml:space="preserve">até R$ 352.219,64 </t>
  </si>
  <si>
    <t>Dissolução de união estável com partilha de bens – art. 1º-A, §6º, inciso I – Provimento CNJ 37/2014 - até R$ 500.715,44</t>
  </si>
  <si>
    <t xml:space="preserve">até R$ 469.626,19 </t>
  </si>
  <si>
    <t>Dissolução de união estável com partilha de bens – art. 1º-A, §6º, inciso I – Provimento CNJ 37/2014 - acima de R$ 500.715,44</t>
  </si>
  <si>
    <t xml:space="preserve">acima de R$ 500.715,44 </t>
  </si>
  <si>
    <t>82 I - Habilitação e registro de casamento, compreendendo todos os seus atos, com fornecimento de primeira certidão</t>
  </si>
  <si>
    <t>82 II - Afixação, publicação e arquivamento de edital de outra circunscrição</t>
  </si>
  <si>
    <t>82 III - Casamento realizado fora do Cartório</t>
  </si>
  <si>
    <t>82 IV - Inscrição de casamento religioso, inclusive processo de habilitação, com fornecimento da primeira certidão</t>
  </si>
  <si>
    <t>83 I - Registro de adoção e de emancipação, transcrição de assento de nascimento, de óbito ou de casamento de brasileiro em país estrangeiro e termo de opção pela nacionalidade brasileira, incluindo o fornecimento da primeira certidão</t>
  </si>
  <si>
    <t>83 II - Registro de Interdição, Tutela e Ausência</t>
  </si>
  <si>
    <t>83 III - Averbação de Retificação, de separação, de divórcio, de acórdão, de emancipação e cancelamento de assento</t>
  </si>
  <si>
    <t>83 IV - Averbações e Comunicação Previstas nos arts. 106 e 107 da Lei 6.015/73</t>
  </si>
  <si>
    <t>83 V - Segundas vias de certidão de nascimento, casamento, óbito e certidões negativas</t>
  </si>
  <si>
    <t>100 - Cópia reprográfica, por página (Registro Civil das Pessoas Naturais)</t>
  </si>
  <si>
    <t>101 - Informações verbais, quando o interessado dispensar a certidão (Registro Civil das Pessoas Naturais)</t>
  </si>
  <si>
    <t>Registro de Nascimento</t>
  </si>
  <si>
    <t>Registro de Óbito</t>
  </si>
  <si>
    <t>Tabela XV - Atos Gratuitos de Registro Civil de Pessoas Naturais</t>
  </si>
  <si>
    <t>Apostilamento da Convenção de Haia (Atribuição Registro Civil das Pessoas Naturais e de Interdições e Tutelas)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</si>
</sst>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[$R$-416]\ #,##0.00;\-[$R$-416]\ #,##0.00"/>
    <numFmt numFmtId="165" formatCode="_-&quot;R$ &quot;* #,##0.00_-;&quot;-R$ &quot;* #,##0.00_-;_-&quot;R$ &quot;* \-??_-;_-@_-"/>
    <numFmt numFmtId="166" formatCode="&quot;R$&quot;\ #,##0.00"/>
    <numFmt numFmtId="167" formatCode="&quot;R$ 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name val="Arial Nova"/>
      <family val="2"/>
    </font>
    <font>
      <sz val="12"/>
      <name val="Calibri Light"/>
      <family val="2"/>
      <scheme val="major"/>
    </font>
    <font>
      <sz val="7"/>
      <name val="Calibri Light"/>
      <family val="2"/>
      <scheme val="major"/>
    </font>
    <font>
      <sz val="8"/>
      <color theme="0" tint="-0.34998626667073579"/>
      <name val="Calibri Light"/>
      <family val="2"/>
      <scheme val="major"/>
    </font>
    <font>
      <sz val="10"/>
      <name val="Calibri Light"/>
      <family val="2"/>
      <scheme val="major"/>
    </font>
    <font>
      <sz val="11"/>
      <name val="Calibri Light"/>
      <family val="2"/>
      <scheme val="major"/>
    </font>
    <font>
      <sz val="8"/>
      <name val="Calibri Light"/>
      <family val="2"/>
      <scheme val="major"/>
    </font>
    <font>
      <sz val="9"/>
      <color rgb="FFFF0000"/>
      <name val="Calibri Light"/>
      <family val="2"/>
      <scheme val="major"/>
    </font>
    <font>
      <b/>
      <sz val="8"/>
      <name val="Calibri Light"/>
      <family val="2"/>
      <scheme val="major"/>
    </font>
    <font>
      <b/>
      <sz val="8"/>
      <color rgb="FFFF0000"/>
      <name val="Calibri Light"/>
      <family val="2"/>
      <scheme val="major"/>
    </font>
    <font>
      <b/>
      <sz val="8"/>
      <color indexed="56"/>
      <name val="Calibri Light"/>
      <family val="2"/>
      <scheme val="major"/>
    </font>
    <font>
      <b/>
      <sz val="12"/>
      <color rgb="FFC00000"/>
      <name val="Calibri Light"/>
      <family val="2"/>
      <scheme val="major"/>
    </font>
    <font>
      <b/>
      <sz val="8"/>
      <color theme="0" tint="-0.34998626667073579"/>
      <name val="Calibri Light"/>
      <family val="2"/>
      <scheme val="major"/>
    </font>
    <font>
      <b/>
      <sz val="9"/>
      <color rgb="FFC00000"/>
      <name val="Calibri Light"/>
      <family val="2"/>
      <scheme val="major"/>
    </font>
    <font>
      <b/>
      <sz val="9"/>
      <name val="Calibri Light"/>
      <family val="2"/>
      <scheme val="major"/>
    </font>
    <font>
      <b/>
      <sz val="7"/>
      <name val="Calibri Light"/>
      <family val="2"/>
      <scheme val="major"/>
    </font>
    <font>
      <sz val="12"/>
      <color rgb="FFC00000"/>
      <name val="Calibri Light"/>
      <family val="2"/>
      <scheme val="major"/>
    </font>
    <font>
      <sz val="7"/>
      <color theme="0" tint="-0.249977111117893"/>
      <name val="Arial"/>
      <family val="2"/>
    </font>
    <font>
      <sz val="10"/>
      <color theme="1"/>
      <name val="Calibri Light"/>
      <family val="2"/>
      <scheme val="major"/>
    </font>
    <font>
      <sz val="11"/>
      <color indexed="8"/>
      <name val="Calibri"/>
      <family val="2"/>
    </font>
    <font>
      <sz val="7"/>
      <color rgb="FF00B05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7"/>
      <color theme="0" tint="-0.34998626667073579"/>
      <name val="Calibri Light"/>
      <family val="2"/>
      <scheme val="major"/>
    </font>
    <font>
      <sz val="8"/>
      <color theme="0" tint="-0.499984740745262"/>
      <name val="Calibri Light"/>
      <family val="2"/>
      <scheme val="major"/>
    </font>
    <font>
      <sz val="7"/>
      <color rgb="FFFF0000"/>
      <name val="Calibri Light"/>
      <family val="2"/>
      <scheme val="major"/>
    </font>
    <font>
      <sz val="8"/>
      <color theme="0" tint="-0.499984740745262"/>
      <name val="Arial Nova"/>
      <family val="2"/>
    </font>
    <font>
      <sz val="7"/>
      <color rgb="FFFF0000"/>
      <name val="Arial"/>
      <family val="2"/>
    </font>
    <font>
      <sz val="11"/>
      <name val="Arial"/>
      <family val="2"/>
    </font>
    <font>
      <sz val="8"/>
      <color rgb="FFC00000"/>
      <name val="Calibri Light"/>
      <family val="2"/>
      <scheme val="major"/>
    </font>
    <font>
      <sz val="7"/>
      <color rgb="FFC00000"/>
      <name val="Calibri Light"/>
      <family val="2"/>
      <scheme val="major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7" tint="0.79998168889431442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4" tint="0.79998168889431442"/>
        <bgColor indexed="22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2" fillId="5" borderId="0" applyNumberFormat="0" applyBorder="0" applyAlignment="0" applyProtection="0"/>
    <xf numFmtId="0" fontId="22" fillId="0" borderId="0"/>
  </cellStyleXfs>
  <cellXfs count="140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16" fillId="6" borderId="5" xfId="2" applyFont="1" applyFill="1" applyBorder="1" applyAlignment="1">
      <alignment horizontal="center" vertical="center" wrapText="1"/>
    </xf>
    <xf numFmtId="0" fontId="17" fillId="6" borderId="5" xfId="2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165" fontId="19" fillId="7" borderId="10" xfId="3" applyNumberFormat="1" applyFont="1" applyFill="1" applyBorder="1" applyAlignment="1" applyProtection="1">
      <alignment vertical="center" wrapText="1"/>
    </xf>
    <xf numFmtId="44" fontId="20" fillId="8" borderId="11" xfId="1" applyFont="1" applyFill="1" applyBorder="1" applyAlignment="1">
      <alignment horizontal="center" vertical="center" wrapText="1"/>
    </xf>
    <xf numFmtId="166" fontId="19" fillId="7" borderId="11" xfId="3" applyNumberFormat="1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1" fillId="7" borderId="11" xfId="3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7" fontId="19" fillId="7" borderId="10" xfId="3" applyNumberFormat="1" applyFont="1" applyFill="1" applyBorder="1" applyAlignment="1" applyProtection="1">
      <alignment horizontal="center" vertical="center"/>
    </xf>
    <xf numFmtId="167" fontId="4" fillId="7" borderId="10" xfId="3" applyNumberFormat="1" applyFont="1" applyFill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1" fillId="7" borderId="14" xfId="3" applyFont="1" applyFill="1" applyBorder="1" applyAlignment="1">
      <alignment horizontal="center" vertical="center" wrapText="1"/>
    </xf>
    <xf numFmtId="0" fontId="19" fillId="9" borderId="15" xfId="0" applyFont="1" applyFill="1" applyBorder="1" applyAlignment="1">
      <alignment horizontal="left" vertical="center" wrapText="1"/>
    </xf>
    <xf numFmtId="166" fontId="4" fillId="7" borderId="16" xfId="1" applyNumberFormat="1" applyFont="1" applyFill="1" applyBorder="1" applyAlignment="1" applyProtection="1">
      <alignment horizontal="center" vertical="center" wrapText="1"/>
    </xf>
    <xf numFmtId="0" fontId="6" fillId="5" borderId="17" xfId="4" applyNumberFormat="1" applyFont="1" applyBorder="1" applyAlignment="1" applyProtection="1">
      <alignment horizontal="center" vertical="center" wrapText="1"/>
    </xf>
    <xf numFmtId="0" fontId="21" fillId="10" borderId="15" xfId="3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5" borderId="18" xfId="4" applyNumberFormat="1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left" vertical="center" wrapText="1"/>
    </xf>
    <xf numFmtId="0" fontId="6" fillId="5" borderId="19" xfId="4" applyNumberFormat="1" applyFont="1" applyBorder="1" applyAlignment="1" applyProtection="1">
      <alignment horizontal="center" vertical="center" wrapText="1"/>
    </xf>
    <xf numFmtId="0" fontId="21" fillId="6" borderId="15" xfId="3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0" fontId="6" fillId="5" borderId="15" xfId="4" applyNumberFormat="1" applyFont="1" applyBorder="1" applyAlignment="1" applyProtection="1">
      <alignment horizontal="center" vertical="center" wrapText="1"/>
    </xf>
    <xf numFmtId="166" fontId="8" fillId="7" borderId="16" xfId="1" applyNumberFormat="1" applyFont="1" applyFill="1" applyBorder="1" applyAlignment="1" applyProtection="1">
      <alignment horizontal="center" vertical="center" wrapText="1"/>
    </xf>
    <xf numFmtId="0" fontId="6" fillId="5" borderId="23" xfId="4" applyNumberFormat="1" applyFont="1" applyBorder="1" applyAlignment="1" applyProtection="1">
      <alignment horizontal="center" vertical="center" wrapText="1"/>
    </xf>
    <xf numFmtId="0" fontId="21" fillId="6" borderId="24" xfId="3" applyFont="1" applyFill="1" applyBorder="1" applyAlignment="1">
      <alignment horizontal="center" vertical="center" wrapText="1"/>
    </xf>
    <xf numFmtId="165" fontId="4" fillId="7" borderId="10" xfId="3" applyNumberFormat="1" applyFont="1" applyFill="1" applyBorder="1" applyAlignment="1" applyProtection="1">
      <alignment vertical="center" wrapText="1"/>
    </xf>
    <xf numFmtId="166" fontId="4" fillId="7" borderId="10" xfId="3" applyNumberFormat="1" applyFont="1" applyFill="1" applyBorder="1" applyAlignment="1" applyProtection="1">
      <alignment horizontal="center" vertical="center" wrapText="1"/>
    </xf>
    <xf numFmtId="0" fontId="4" fillId="9" borderId="15" xfId="0" applyFont="1" applyFill="1" applyBorder="1" applyAlignment="1">
      <alignment horizontal="left" vertical="center" wrapText="1"/>
    </xf>
    <xf numFmtId="166" fontId="4" fillId="7" borderId="11" xfId="3" applyNumberFormat="1" applyFont="1" applyFill="1" applyBorder="1" applyAlignment="1" applyProtection="1">
      <alignment horizontal="center" vertical="center" wrapText="1"/>
    </xf>
    <xf numFmtId="44" fontId="20" fillId="8" borderId="14" xfId="1" applyFont="1" applyFill="1" applyBorder="1" applyAlignment="1">
      <alignment horizontal="center" vertical="center" wrapText="1"/>
    </xf>
    <xf numFmtId="165" fontId="19" fillId="7" borderId="9" xfId="3" applyNumberFormat="1" applyFont="1" applyFill="1" applyBorder="1" applyAlignment="1" applyProtection="1">
      <alignment vertical="center" wrapText="1"/>
    </xf>
    <xf numFmtId="44" fontId="20" fillId="8" borderId="5" xfId="1" applyFont="1" applyFill="1" applyBorder="1" applyAlignment="1">
      <alignment horizontal="center" vertical="center" wrapText="1"/>
    </xf>
    <xf numFmtId="165" fontId="4" fillId="7" borderId="9" xfId="3" applyNumberFormat="1" applyFont="1" applyFill="1" applyBorder="1" applyAlignment="1" applyProtection="1">
      <alignment vertical="center" wrapText="1"/>
    </xf>
    <xf numFmtId="0" fontId="7" fillId="7" borderId="11" xfId="3" applyFont="1" applyFill="1" applyBorder="1" applyAlignment="1">
      <alignment horizontal="center" vertical="center" wrapText="1"/>
    </xf>
    <xf numFmtId="165" fontId="4" fillId="7" borderId="25" xfId="3" applyNumberFormat="1" applyFont="1" applyFill="1" applyBorder="1" applyAlignment="1" applyProtection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7" fontId="19" fillId="7" borderId="25" xfId="3" applyNumberFormat="1" applyFont="1" applyFill="1" applyBorder="1" applyAlignment="1" applyProtection="1">
      <alignment horizontal="center" vertical="center"/>
    </xf>
    <xf numFmtId="167" fontId="4" fillId="7" borderId="25" xfId="3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4" fontId="20" fillId="0" borderId="11" xfId="1" applyFont="1" applyFill="1" applyBorder="1" applyAlignment="1">
      <alignment horizontal="center" vertical="center" wrapText="1"/>
    </xf>
    <xf numFmtId="165" fontId="19" fillId="7" borderId="11" xfId="3" applyNumberFormat="1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5" fillId="0" borderId="9" xfId="0" applyFont="1" applyBorder="1" applyAlignment="1">
      <alignment horizontal="center" vertical="center" wrapText="1"/>
    </xf>
    <xf numFmtId="44" fontId="4" fillId="13" borderId="16" xfId="1" applyFont="1" applyFill="1" applyBorder="1" applyAlignment="1" applyProtection="1">
      <alignment horizontal="center" vertical="center" wrapText="1"/>
    </xf>
    <xf numFmtId="44" fontId="8" fillId="13" borderId="16" xfId="1" applyFont="1" applyFill="1" applyBorder="1" applyAlignment="1" applyProtection="1">
      <alignment horizontal="center" vertical="center" wrapText="1"/>
    </xf>
    <xf numFmtId="165" fontId="4" fillId="7" borderId="11" xfId="3" applyNumberFormat="1" applyFont="1" applyFill="1" applyBorder="1" applyAlignment="1" applyProtection="1">
      <alignment horizontal="center" vertical="center" wrapText="1"/>
    </xf>
    <xf numFmtId="0" fontId="19" fillId="7" borderId="5" xfId="3" applyFont="1" applyFill="1" applyBorder="1" applyAlignment="1">
      <alignment vertical="center" wrapText="1"/>
    </xf>
    <xf numFmtId="0" fontId="26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15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20" fillId="0" borderId="11" xfId="1" applyNumberFormat="1" applyFont="1" applyFill="1" applyBorder="1" applyAlignment="1">
      <alignment horizontal="center" vertical="center" wrapText="1"/>
    </xf>
    <xf numFmtId="165" fontId="19" fillId="16" borderId="10" xfId="3" applyNumberFormat="1" applyFont="1" applyFill="1" applyBorder="1" applyAlignment="1" applyProtection="1">
      <alignment vertical="center" wrapText="1"/>
    </xf>
    <xf numFmtId="44" fontId="20" fillId="16" borderId="11" xfId="1" applyFont="1" applyFill="1" applyBorder="1" applyAlignment="1">
      <alignment horizontal="center" vertical="center" wrapText="1"/>
    </xf>
    <xf numFmtId="165" fontId="19" fillId="16" borderId="11" xfId="3" applyNumberFormat="1" applyFont="1" applyFill="1" applyBorder="1" applyAlignment="1" applyProtection="1">
      <alignment horizontal="center" vertical="center" wrapText="1"/>
    </xf>
    <xf numFmtId="0" fontId="6" fillId="16" borderId="10" xfId="0" applyFont="1" applyFill="1" applyBorder="1" applyAlignment="1">
      <alignment horizontal="center" vertical="center" wrapText="1"/>
    </xf>
    <xf numFmtId="0" fontId="21" fillId="16" borderId="11" xfId="3" applyFont="1" applyFill="1" applyBorder="1" applyAlignment="1">
      <alignment horizontal="center" vertical="center" wrapText="1"/>
    </xf>
    <xf numFmtId="0" fontId="5" fillId="16" borderId="10" xfId="0" applyFont="1" applyFill="1" applyBorder="1" applyAlignment="1">
      <alignment horizontal="center" vertical="center" wrapText="1"/>
    </xf>
    <xf numFmtId="167" fontId="19" fillId="16" borderId="10" xfId="3" applyNumberFormat="1" applyFont="1" applyFill="1" applyBorder="1" applyAlignment="1" applyProtection="1">
      <alignment horizontal="center" vertical="center"/>
    </xf>
    <xf numFmtId="167" fontId="4" fillId="16" borderId="10" xfId="3" applyNumberFormat="1" applyFont="1" applyFill="1" applyBorder="1" applyAlignment="1" applyProtection="1">
      <alignment horizontal="center" vertical="center"/>
    </xf>
    <xf numFmtId="0" fontId="24" fillId="12" borderId="1" xfId="0" applyFont="1" applyFill="1" applyBorder="1" applyAlignment="1">
      <alignment vertical="center"/>
    </xf>
    <xf numFmtId="0" fontId="24" fillId="12" borderId="0" xfId="0" applyFont="1" applyFill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4" fillId="6" borderId="3" xfId="2" applyFont="1" applyFill="1" applyBorder="1" applyAlignment="1">
      <alignment horizontal="center" vertical="center" wrapText="1"/>
    </xf>
    <xf numFmtId="0" fontId="14" fillId="6" borderId="7" xfId="2" applyFont="1" applyFill="1" applyBorder="1" applyAlignment="1">
      <alignment horizontal="center" vertical="center" wrapText="1"/>
    </xf>
    <xf numFmtId="164" fontId="15" fillId="5" borderId="4" xfId="0" applyNumberFormat="1" applyFont="1" applyFill="1" applyBorder="1" applyAlignment="1">
      <alignment horizontal="center" vertical="center" wrapText="1"/>
    </xf>
    <xf numFmtId="164" fontId="15" fillId="5" borderId="8" xfId="0" applyNumberFormat="1" applyFont="1" applyFill="1" applyBorder="1" applyAlignment="1">
      <alignment horizontal="center" vertical="center" wrapText="1"/>
    </xf>
    <xf numFmtId="0" fontId="16" fillId="6" borderId="3" xfId="2" applyFont="1" applyFill="1" applyBorder="1" applyAlignment="1">
      <alignment horizontal="center" vertical="center" wrapText="1"/>
    </xf>
    <xf numFmtId="0" fontId="16" fillId="6" borderId="7" xfId="2" applyFont="1" applyFill="1" applyBorder="1" applyAlignment="1">
      <alignment horizontal="center" vertical="center" wrapText="1"/>
    </xf>
    <xf numFmtId="0" fontId="17" fillId="6" borderId="4" xfId="2" applyFont="1" applyFill="1" applyBorder="1" applyAlignment="1">
      <alignment horizontal="center" vertical="center" wrapText="1"/>
    </xf>
    <xf numFmtId="0" fontId="17" fillId="6" borderId="8" xfId="2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7" fillId="6" borderId="7" xfId="2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0" fontId="24" fillId="12" borderId="1" xfId="0" applyFont="1" applyFill="1" applyBorder="1" applyAlignment="1">
      <alignment horizontal="center" vertical="center"/>
    </xf>
    <xf numFmtId="0" fontId="24" fillId="12" borderId="0" xfId="0" applyFont="1" applyFill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17" fillId="12" borderId="0" xfId="0" applyFont="1" applyFill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26" xfId="5" applyFont="1" applyFill="1" applyBorder="1" applyAlignment="1">
      <alignment horizontal="center" vertical="center"/>
    </xf>
    <xf numFmtId="0" fontId="8" fillId="5" borderId="27" xfId="5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64" fontId="25" fillId="5" borderId="4" xfId="0" applyNumberFormat="1" applyFont="1" applyFill="1" applyBorder="1" applyAlignment="1">
      <alignment horizontal="center" vertical="center" wrapText="1"/>
    </xf>
    <xf numFmtId="164" fontId="25" fillId="5" borderId="8" xfId="0" applyNumberFormat="1" applyFont="1" applyFill="1" applyBorder="1" applyAlignment="1">
      <alignment horizontal="center" vertical="center" wrapText="1"/>
    </xf>
  </cellXfs>
  <cellStyles count="6">
    <cellStyle name="60% - Ênfase5" xfId="3" builtinId="48"/>
    <cellStyle name="Ênfase1" xfId="2" builtinId="29"/>
    <cellStyle name="Excel_BuiltIn_40% - Ênfase1 1" xfId="4" xr:uid="{4282FA2B-811F-4848-9763-90792CF4E349}"/>
    <cellStyle name="Moeda" xfId="1" builtinId="4"/>
    <cellStyle name="Normal" xfId="0" builtinId="0"/>
    <cellStyle name="Normal 2" xfId="5" xr:uid="{8A68A5A5-83FA-49D2-B383-8591F03335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E7FC2-A50C-4EB4-B412-314C88E2BC34}">
  <sheetPr>
    <pageSetUpPr fitToPage="1"/>
  </sheetPr>
  <dimension ref="A1:L669"/>
  <sheetViews>
    <sheetView tabSelected="1" zoomScale="85" zoomScaleNormal="85" workbookViewId="0">
      <selection sqref="A1:L671"/>
    </sheetView>
  </sheetViews>
  <sheetFormatPr defaultRowHeight="15" x14ac:dyDescent="0.25"/>
  <cols>
    <col min="1" max="1" width="9.7109375" customWidth="1"/>
    <col min="2" max="2" width="67.85546875" customWidth="1"/>
    <col min="3" max="3" width="11.7109375" bestFit="1" customWidth="1"/>
    <col min="4" max="4" width="16.7109375" bestFit="1" customWidth="1"/>
    <col min="5" max="5" width="6.7109375" bestFit="1" customWidth="1"/>
    <col min="7" max="7" width="10.28515625" bestFit="1" customWidth="1"/>
    <col min="8" max="10" width="12" bestFit="1" customWidth="1"/>
    <col min="11" max="11" width="15" bestFit="1" customWidth="1"/>
    <col min="12" max="12" width="12.140625" bestFit="1" customWidth="1"/>
  </cols>
  <sheetData>
    <row r="1" spans="1:12" ht="22.5" x14ac:dyDescent="0.3">
      <c r="A1" s="1" t="s">
        <v>0</v>
      </c>
      <c r="B1" s="2"/>
      <c r="C1" s="3"/>
      <c r="D1" s="4"/>
      <c r="E1" s="5"/>
      <c r="F1" s="6"/>
      <c r="G1" s="3"/>
      <c r="H1" s="7"/>
      <c r="I1" s="7"/>
      <c r="J1" s="7"/>
      <c r="K1" s="7"/>
    </row>
    <row r="2" spans="1:12" ht="15.75" x14ac:dyDescent="0.25">
      <c r="A2" s="8" t="s">
        <v>1</v>
      </c>
      <c r="B2" s="2"/>
      <c r="C2" s="3"/>
      <c r="D2" s="4"/>
      <c r="E2" s="5"/>
      <c r="F2" s="6"/>
      <c r="G2" s="3"/>
      <c r="H2" s="9"/>
      <c r="I2" s="9"/>
      <c r="J2" s="9"/>
      <c r="K2" s="9"/>
    </row>
    <row r="3" spans="1:12" ht="15.75" x14ac:dyDescent="0.25">
      <c r="A3" s="10"/>
      <c r="B3" s="2"/>
      <c r="C3" s="3"/>
      <c r="D3" s="11"/>
      <c r="E3" s="107" t="s">
        <v>2</v>
      </c>
      <c r="F3" s="107"/>
      <c r="G3" s="107"/>
      <c r="H3" s="107"/>
      <c r="I3" s="107"/>
      <c r="J3" s="107"/>
      <c r="K3" s="107"/>
    </row>
    <row r="4" spans="1:12" ht="15.75" x14ac:dyDescent="0.25">
      <c r="A4" s="12" t="s">
        <v>3</v>
      </c>
      <c r="B4" s="2"/>
      <c r="C4" s="3"/>
      <c r="D4" s="4"/>
      <c r="E4" s="107"/>
      <c r="F4" s="107"/>
      <c r="G4" s="107"/>
      <c r="H4" s="107"/>
      <c r="I4" s="107"/>
      <c r="J4" s="107"/>
      <c r="K4" s="107"/>
    </row>
    <row r="5" spans="1:12" ht="15.75" x14ac:dyDescent="0.25">
      <c r="A5" s="13" t="s">
        <v>4</v>
      </c>
      <c r="B5" s="2"/>
      <c r="C5" s="3"/>
      <c r="D5" s="4"/>
      <c r="E5" s="107"/>
      <c r="F5" s="107"/>
      <c r="G5" s="107"/>
      <c r="H5" s="107"/>
      <c r="I5" s="107"/>
      <c r="J5" s="107"/>
      <c r="K5" s="107"/>
    </row>
    <row r="6" spans="1:12" ht="15.75" x14ac:dyDescent="0.25">
      <c r="A6" s="14"/>
      <c r="B6" s="15"/>
      <c r="C6" s="16"/>
      <c r="D6" s="4"/>
      <c r="E6" s="107"/>
      <c r="F6" s="107"/>
      <c r="G6" s="107"/>
      <c r="H6" s="107"/>
      <c r="I6" s="107"/>
      <c r="J6" s="107"/>
      <c r="K6" s="107"/>
    </row>
    <row r="7" spans="1:12" ht="15.75" x14ac:dyDescent="0.25">
      <c r="A7" s="10"/>
      <c r="B7" s="15"/>
      <c r="C7" s="16"/>
      <c r="D7" s="17"/>
      <c r="E7" s="5"/>
      <c r="F7" s="6"/>
      <c r="G7" s="3"/>
      <c r="H7" s="18"/>
      <c r="I7" s="18"/>
      <c r="J7" s="18"/>
      <c r="K7" s="18"/>
    </row>
    <row r="8" spans="1:12" ht="15.75" x14ac:dyDescent="0.25">
      <c r="A8" s="108" t="s">
        <v>5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12" ht="24" x14ac:dyDescent="0.25">
      <c r="A9" s="110" t="s">
        <v>6</v>
      </c>
      <c r="B9" s="112" t="s">
        <v>7</v>
      </c>
      <c r="C9" s="114" t="s">
        <v>8</v>
      </c>
      <c r="D9" s="116" t="s">
        <v>9</v>
      </c>
      <c r="E9" s="114" t="s">
        <v>10</v>
      </c>
      <c r="F9" s="118" t="s">
        <v>11</v>
      </c>
      <c r="G9" s="120" t="s">
        <v>12</v>
      </c>
      <c r="H9" s="19" t="s">
        <v>13</v>
      </c>
      <c r="I9" s="20" t="s">
        <v>16</v>
      </c>
      <c r="J9" s="19" t="s">
        <v>15</v>
      </c>
      <c r="K9" s="19" t="s">
        <v>14</v>
      </c>
      <c r="L9" s="118" t="s">
        <v>17</v>
      </c>
    </row>
    <row r="10" spans="1:12" ht="24" x14ac:dyDescent="0.25">
      <c r="A10" s="111"/>
      <c r="B10" s="113"/>
      <c r="C10" s="115"/>
      <c r="D10" s="117"/>
      <c r="E10" s="115"/>
      <c r="F10" s="119"/>
      <c r="G10" s="121"/>
      <c r="H10" s="19" t="s">
        <v>18</v>
      </c>
      <c r="I10" s="20" t="s">
        <v>19</v>
      </c>
      <c r="J10" s="19" t="s">
        <v>18</v>
      </c>
      <c r="K10" s="19" t="s">
        <v>18</v>
      </c>
      <c r="L10" s="122"/>
    </row>
    <row r="11" spans="1:12" ht="31.5" x14ac:dyDescent="0.25">
      <c r="A11" s="21">
        <v>1</v>
      </c>
      <c r="B11" s="22" t="s">
        <v>20</v>
      </c>
      <c r="C11" s="23">
        <v>587.03</v>
      </c>
      <c r="D11" s="24">
        <v>625.89</v>
      </c>
      <c r="E11" s="25">
        <v>781</v>
      </c>
      <c r="F11" s="26">
        <v>2135</v>
      </c>
      <c r="G11" s="27" t="s">
        <v>21</v>
      </c>
      <c r="H11" s="28">
        <v>106.6</v>
      </c>
      <c r="I11" s="29">
        <v>52.65</v>
      </c>
      <c r="J11" s="28">
        <f t="shared" ref="J11:J74" si="0">H11*0.2125</f>
        <v>22.6525</v>
      </c>
      <c r="K11" s="28">
        <f t="shared" ref="K11:K74" si="1">H11*0.05</f>
        <v>5.33</v>
      </c>
      <c r="L11" s="29">
        <f>SUM(H11:K11)</f>
        <v>187.23250000000002</v>
      </c>
    </row>
    <row r="12" spans="1:12" ht="31.5" x14ac:dyDescent="0.25">
      <c r="A12" s="21">
        <v>2</v>
      </c>
      <c r="B12" s="22" t="s">
        <v>22</v>
      </c>
      <c r="C12" s="23">
        <v>1174.07</v>
      </c>
      <c r="D12" s="24">
        <v>1251.79</v>
      </c>
      <c r="E12" s="30">
        <v>782</v>
      </c>
      <c r="F12" s="26">
        <v>2136</v>
      </c>
      <c r="G12" s="27" t="s">
        <v>21</v>
      </c>
      <c r="H12" s="28">
        <v>161.66999999999999</v>
      </c>
      <c r="I12" s="29">
        <v>52.65</v>
      </c>
      <c r="J12" s="28">
        <f t="shared" si="0"/>
        <v>34.354875</v>
      </c>
      <c r="K12" s="28">
        <f t="shared" si="1"/>
        <v>8.083499999999999</v>
      </c>
      <c r="L12" s="29">
        <f t="shared" ref="L12:L75" si="2">SUM(H12:K12)</f>
        <v>256.758375</v>
      </c>
    </row>
    <row r="13" spans="1:12" ht="31.5" x14ac:dyDescent="0.25">
      <c r="A13" s="21">
        <v>3</v>
      </c>
      <c r="B13" s="22" t="s">
        <v>23</v>
      </c>
      <c r="C13" s="23">
        <v>2348.13</v>
      </c>
      <c r="D13" s="24">
        <v>2503.58</v>
      </c>
      <c r="E13" s="30">
        <v>783</v>
      </c>
      <c r="F13" s="26">
        <v>2137</v>
      </c>
      <c r="G13" s="27" t="s">
        <v>21</v>
      </c>
      <c r="H13" s="28">
        <v>218.52</v>
      </c>
      <c r="I13" s="29">
        <v>52.65</v>
      </c>
      <c r="J13" s="28">
        <f t="shared" si="0"/>
        <v>46.435499999999998</v>
      </c>
      <c r="K13" s="28">
        <f t="shared" si="1"/>
        <v>10.926000000000002</v>
      </c>
      <c r="L13" s="29">
        <f t="shared" si="2"/>
        <v>328.53149999999999</v>
      </c>
    </row>
    <row r="14" spans="1:12" ht="31.5" x14ac:dyDescent="0.25">
      <c r="A14" s="21">
        <v>4</v>
      </c>
      <c r="B14" s="22" t="s">
        <v>24</v>
      </c>
      <c r="C14" s="23">
        <v>4696.26</v>
      </c>
      <c r="D14" s="24">
        <v>5007.1499999999996</v>
      </c>
      <c r="E14" s="30">
        <v>784</v>
      </c>
      <c r="F14" s="26">
        <v>2138</v>
      </c>
      <c r="G14" s="27" t="s">
        <v>21</v>
      </c>
      <c r="H14" s="28">
        <v>305.54000000000002</v>
      </c>
      <c r="I14" s="29">
        <v>52.65</v>
      </c>
      <c r="J14" s="28">
        <f t="shared" si="0"/>
        <v>64.927250000000001</v>
      </c>
      <c r="K14" s="28">
        <f t="shared" si="1"/>
        <v>15.277000000000001</v>
      </c>
      <c r="L14" s="29">
        <f t="shared" si="2"/>
        <v>438.39425</v>
      </c>
    </row>
    <row r="15" spans="1:12" ht="31.5" x14ac:dyDescent="0.25">
      <c r="A15" s="21">
        <v>5</v>
      </c>
      <c r="B15" s="22" t="s">
        <v>25</v>
      </c>
      <c r="C15" s="23">
        <v>9392.52</v>
      </c>
      <c r="D15" s="24">
        <v>10014.299999999999</v>
      </c>
      <c r="E15" s="30">
        <v>785</v>
      </c>
      <c r="F15" s="26">
        <v>2139</v>
      </c>
      <c r="G15" s="27" t="s">
        <v>21</v>
      </c>
      <c r="H15" s="28">
        <v>609.33000000000004</v>
      </c>
      <c r="I15" s="29">
        <v>52.65</v>
      </c>
      <c r="J15" s="28">
        <f t="shared" si="0"/>
        <v>129.48262500000001</v>
      </c>
      <c r="K15" s="28">
        <f t="shared" si="1"/>
        <v>30.466500000000003</v>
      </c>
      <c r="L15" s="29">
        <f t="shared" si="2"/>
        <v>821.929125</v>
      </c>
    </row>
    <row r="16" spans="1:12" ht="31.5" x14ac:dyDescent="0.25">
      <c r="A16" s="21">
        <v>6</v>
      </c>
      <c r="B16" s="22" t="s">
        <v>26</v>
      </c>
      <c r="C16" s="23">
        <v>14088.79</v>
      </c>
      <c r="D16" s="24">
        <v>15021.47</v>
      </c>
      <c r="E16" s="30">
        <v>786</v>
      </c>
      <c r="F16" s="26">
        <v>2140</v>
      </c>
      <c r="G16" s="27" t="s">
        <v>21</v>
      </c>
      <c r="H16" s="28">
        <v>651.96</v>
      </c>
      <c r="I16" s="29">
        <v>52.65</v>
      </c>
      <c r="J16" s="28">
        <f t="shared" si="0"/>
        <v>138.54150000000001</v>
      </c>
      <c r="K16" s="28">
        <f t="shared" si="1"/>
        <v>32.598000000000006</v>
      </c>
      <c r="L16" s="29">
        <f t="shared" si="2"/>
        <v>875.74950000000001</v>
      </c>
    </row>
    <row r="17" spans="1:12" ht="31.5" x14ac:dyDescent="0.25">
      <c r="A17" s="21">
        <v>7</v>
      </c>
      <c r="B17" s="22" t="s">
        <v>27</v>
      </c>
      <c r="C17" s="23">
        <v>23481.31</v>
      </c>
      <c r="D17" s="24">
        <v>25035.77</v>
      </c>
      <c r="E17" s="30">
        <v>787</v>
      </c>
      <c r="F17" s="26">
        <v>2141</v>
      </c>
      <c r="G17" s="27" t="s">
        <v>21</v>
      </c>
      <c r="H17" s="28">
        <v>826.06</v>
      </c>
      <c r="I17" s="29">
        <v>52.65</v>
      </c>
      <c r="J17" s="28">
        <f t="shared" si="0"/>
        <v>175.53774999999999</v>
      </c>
      <c r="K17" s="28">
        <f t="shared" si="1"/>
        <v>41.302999999999997</v>
      </c>
      <c r="L17" s="29">
        <f t="shared" si="2"/>
        <v>1095.5507499999999</v>
      </c>
    </row>
    <row r="18" spans="1:12" ht="31.5" x14ac:dyDescent="0.25">
      <c r="A18" s="21">
        <v>8</v>
      </c>
      <c r="B18" s="22" t="s">
        <v>28</v>
      </c>
      <c r="C18" s="23">
        <v>35221.96</v>
      </c>
      <c r="D18" s="24">
        <v>37553.65</v>
      </c>
      <c r="E18" s="30">
        <v>788</v>
      </c>
      <c r="F18" s="26">
        <v>2142</v>
      </c>
      <c r="G18" s="27" t="s">
        <v>21</v>
      </c>
      <c r="H18" s="28">
        <v>1044.56</v>
      </c>
      <c r="I18" s="29">
        <v>52.65</v>
      </c>
      <c r="J18" s="28">
        <f t="shared" si="0"/>
        <v>221.96899999999999</v>
      </c>
      <c r="K18" s="28">
        <f t="shared" si="1"/>
        <v>52.228000000000002</v>
      </c>
      <c r="L18" s="29">
        <f t="shared" si="2"/>
        <v>1371.4070000000002</v>
      </c>
    </row>
    <row r="19" spans="1:12" ht="31.5" x14ac:dyDescent="0.25">
      <c r="A19" s="21">
        <v>9</v>
      </c>
      <c r="B19" s="22" t="s">
        <v>29</v>
      </c>
      <c r="C19" s="23">
        <v>46962.62</v>
      </c>
      <c r="D19" s="24">
        <v>50071.55</v>
      </c>
      <c r="E19" s="30">
        <v>789</v>
      </c>
      <c r="F19" s="26">
        <v>2143</v>
      </c>
      <c r="G19" s="27" t="s">
        <v>21</v>
      </c>
      <c r="H19" s="28">
        <v>1394.53</v>
      </c>
      <c r="I19" s="29">
        <v>52.65</v>
      </c>
      <c r="J19" s="28">
        <f t="shared" si="0"/>
        <v>296.337625</v>
      </c>
      <c r="K19" s="28">
        <f t="shared" si="1"/>
        <v>69.726500000000001</v>
      </c>
      <c r="L19" s="29">
        <f t="shared" si="2"/>
        <v>1813.2441249999999</v>
      </c>
    </row>
    <row r="20" spans="1:12" ht="31.5" x14ac:dyDescent="0.25">
      <c r="A20" s="21">
        <v>10</v>
      </c>
      <c r="B20" s="22" t="s">
        <v>30</v>
      </c>
      <c r="C20" s="23">
        <v>58703.27</v>
      </c>
      <c r="D20" s="24">
        <v>62589.43</v>
      </c>
      <c r="E20" s="30">
        <v>790</v>
      </c>
      <c r="F20" s="26">
        <v>2144</v>
      </c>
      <c r="G20" s="27" t="s">
        <v>21</v>
      </c>
      <c r="H20" s="28">
        <v>1655.66</v>
      </c>
      <c r="I20" s="29">
        <v>52.65</v>
      </c>
      <c r="J20" s="28">
        <f t="shared" si="0"/>
        <v>351.82774999999998</v>
      </c>
      <c r="K20" s="28">
        <f t="shared" si="1"/>
        <v>82.783000000000015</v>
      </c>
      <c r="L20" s="29">
        <f t="shared" si="2"/>
        <v>2142.9207500000002</v>
      </c>
    </row>
    <row r="21" spans="1:12" ht="31.5" x14ac:dyDescent="0.25">
      <c r="A21" s="21">
        <v>11</v>
      </c>
      <c r="B21" s="22" t="s">
        <v>31</v>
      </c>
      <c r="C21" s="23">
        <v>93925.24</v>
      </c>
      <c r="D21" s="24">
        <v>100143.09</v>
      </c>
      <c r="E21" s="30">
        <v>791</v>
      </c>
      <c r="F21" s="26">
        <v>2145</v>
      </c>
      <c r="G21" s="27" t="s">
        <v>21</v>
      </c>
      <c r="H21" s="28">
        <v>2176.17</v>
      </c>
      <c r="I21" s="29">
        <v>52.65</v>
      </c>
      <c r="J21" s="28">
        <f t="shared" si="0"/>
        <v>462.436125</v>
      </c>
      <c r="K21" s="28">
        <f t="shared" si="1"/>
        <v>108.80850000000001</v>
      </c>
      <c r="L21" s="29">
        <f t="shared" si="2"/>
        <v>2800.0646250000004</v>
      </c>
    </row>
    <row r="22" spans="1:12" ht="32.25" thickBot="1" x14ac:dyDescent="0.3">
      <c r="A22" s="21">
        <v>12</v>
      </c>
      <c r="B22" s="22" t="s">
        <v>32</v>
      </c>
      <c r="C22" s="23">
        <v>140887.85999999999</v>
      </c>
      <c r="D22" s="24">
        <v>150214.64000000001</v>
      </c>
      <c r="E22" s="31">
        <v>793</v>
      </c>
      <c r="F22" s="32">
        <v>2147</v>
      </c>
      <c r="G22" s="27" t="s">
        <v>21</v>
      </c>
      <c r="H22" s="28">
        <v>3263.36</v>
      </c>
      <c r="I22" s="29">
        <v>52.65</v>
      </c>
      <c r="J22" s="28">
        <f t="shared" si="0"/>
        <v>693.46400000000006</v>
      </c>
      <c r="K22" s="28">
        <f t="shared" si="1"/>
        <v>163.16800000000001</v>
      </c>
      <c r="L22" s="29">
        <f t="shared" si="2"/>
        <v>4172.6419999999998</v>
      </c>
    </row>
    <row r="23" spans="1:12" ht="32.25" thickBot="1" x14ac:dyDescent="0.3">
      <c r="A23" s="21">
        <v>13</v>
      </c>
      <c r="B23" s="33" t="s">
        <v>33</v>
      </c>
      <c r="C23" s="23">
        <v>157959.89000000001</v>
      </c>
      <c r="D23" s="34">
        <v>157959.89000000001</v>
      </c>
      <c r="E23" s="35">
        <v>792</v>
      </c>
      <c r="F23" s="36">
        <v>2148</v>
      </c>
      <c r="G23" s="37" t="s">
        <v>21</v>
      </c>
      <c r="H23" s="28">
        <v>3988.16</v>
      </c>
      <c r="I23" s="29">
        <v>52.65</v>
      </c>
      <c r="J23" s="28">
        <f t="shared" si="0"/>
        <v>847.48399999999992</v>
      </c>
      <c r="K23" s="28">
        <f t="shared" si="1"/>
        <v>199.40800000000002</v>
      </c>
      <c r="L23" s="29">
        <f t="shared" si="2"/>
        <v>5087.7020000000002</v>
      </c>
    </row>
    <row r="24" spans="1:12" ht="32.25" thickBot="1" x14ac:dyDescent="0.3">
      <c r="A24" s="21">
        <v>14</v>
      </c>
      <c r="B24" s="22" t="s">
        <v>34</v>
      </c>
      <c r="C24" s="23">
        <v>234813.1</v>
      </c>
      <c r="D24" s="24">
        <v>250357.73</v>
      </c>
      <c r="E24" s="31">
        <v>795</v>
      </c>
      <c r="F24" s="26">
        <v>2149</v>
      </c>
      <c r="G24" s="27" t="s">
        <v>21</v>
      </c>
      <c r="H24" s="28">
        <v>3988.16</v>
      </c>
      <c r="I24" s="29">
        <v>105.27</v>
      </c>
      <c r="J24" s="28">
        <f t="shared" si="0"/>
        <v>847.48399999999992</v>
      </c>
      <c r="K24" s="28">
        <f t="shared" si="1"/>
        <v>199.40800000000002</v>
      </c>
      <c r="L24" s="29">
        <f t="shared" si="2"/>
        <v>5140.3220000000001</v>
      </c>
    </row>
    <row r="25" spans="1:12" ht="32.25" thickBot="1" x14ac:dyDescent="0.3">
      <c r="A25" s="21">
        <v>0</v>
      </c>
      <c r="B25" s="33" t="s">
        <v>35</v>
      </c>
      <c r="C25" s="23">
        <v>263266.45</v>
      </c>
      <c r="D25" s="34">
        <v>263266.45</v>
      </c>
      <c r="E25" s="38">
        <v>794</v>
      </c>
      <c r="F25" s="36">
        <v>2150</v>
      </c>
      <c r="G25" s="27" t="s">
        <v>21</v>
      </c>
      <c r="H25" s="28">
        <v>4712.97</v>
      </c>
      <c r="I25" s="29">
        <v>105.27</v>
      </c>
      <c r="J25" s="28">
        <f t="shared" si="0"/>
        <v>1001.506125</v>
      </c>
      <c r="K25" s="28">
        <f t="shared" si="1"/>
        <v>235.64850000000001</v>
      </c>
      <c r="L25" s="29">
        <f t="shared" si="2"/>
        <v>6055.3946250000008</v>
      </c>
    </row>
    <row r="26" spans="1:12" ht="31.5" x14ac:dyDescent="0.25">
      <c r="A26" s="21">
        <v>16</v>
      </c>
      <c r="B26" s="22" t="s">
        <v>36</v>
      </c>
      <c r="C26" s="23">
        <v>352219.64</v>
      </c>
      <c r="D26" s="24">
        <v>375536.58</v>
      </c>
      <c r="E26" s="31">
        <v>796</v>
      </c>
      <c r="F26" s="26">
        <v>2151</v>
      </c>
      <c r="G26" s="27" t="s">
        <v>21</v>
      </c>
      <c r="H26" s="28">
        <v>4712.97</v>
      </c>
      <c r="I26" s="29">
        <v>210.59</v>
      </c>
      <c r="J26" s="28">
        <f t="shared" si="0"/>
        <v>1001.506125</v>
      </c>
      <c r="K26" s="28">
        <f t="shared" si="1"/>
        <v>235.64850000000001</v>
      </c>
      <c r="L26" s="29">
        <f t="shared" si="2"/>
        <v>6160.7146250000005</v>
      </c>
    </row>
    <row r="27" spans="1:12" ht="32.25" thickBot="1" x14ac:dyDescent="0.3">
      <c r="A27" s="21">
        <v>17</v>
      </c>
      <c r="B27" s="22" t="s">
        <v>37</v>
      </c>
      <c r="C27" s="23">
        <v>469626.19</v>
      </c>
      <c r="D27" s="24">
        <v>500715.44</v>
      </c>
      <c r="E27" s="31">
        <v>798</v>
      </c>
      <c r="F27" s="26">
        <v>2152</v>
      </c>
      <c r="G27" s="27" t="s">
        <v>21</v>
      </c>
      <c r="H27" s="28">
        <v>5437.76</v>
      </c>
      <c r="I27" s="29">
        <v>210.59</v>
      </c>
      <c r="J27" s="28">
        <f t="shared" si="0"/>
        <v>1155.5240000000001</v>
      </c>
      <c r="K27" s="28">
        <f t="shared" si="1"/>
        <v>271.88800000000003</v>
      </c>
      <c r="L27" s="29">
        <f t="shared" si="2"/>
        <v>7075.7620000000006</v>
      </c>
    </row>
    <row r="28" spans="1:12" ht="32.25" thickBot="1" x14ac:dyDescent="0.3">
      <c r="A28" s="21">
        <v>18</v>
      </c>
      <c r="B28" s="33" t="s">
        <v>38</v>
      </c>
      <c r="C28" s="23">
        <v>526532.99</v>
      </c>
      <c r="D28" s="34">
        <v>526532.99</v>
      </c>
      <c r="E28" s="38">
        <v>0</v>
      </c>
      <c r="F28" s="36">
        <v>2153</v>
      </c>
      <c r="G28" s="27" t="s">
        <v>21</v>
      </c>
      <c r="H28" s="28">
        <v>5803.71</v>
      </c>
      <c r="I28" s="29">
        <v>210.59</v>
      </c>
      <c r="J28" s="28">
        <f t="shared" si="0"/>
        <v>1233.2883750000001</v>
      </c>
      <c r="K28" s="28">
        <f t="shared" si="1"/>
        <v>290.18549999999999</v>
      </c>
      <c r="L28" s="29">
        <f t="shared" si="2"/>
        <v>7537.7738749999999</v>
      </c>
    </row>
    <row r="29" spans="1:12" ht="32.25" thickBot="1" x14ac:dyDescent="0.3">
      <c r="A29" s="21">
        <v>19</v>
      </c>
      <c r="B29" s="33" t="s">
        <v>39</v>
      </c>
      <c r="C29" s="23">
        <v>1053066.05</v>
      </c>
      <c r="D29" s="34">
        <v>1053066.05</v>
      </c>
      <c r="E29" s="38">
        <v>797</v>
      </c>
      <c r="F29" s="36">
        <v>2154</v>
      </c>
      <c r="G29" s="27" t="s">
        <v>21</v>
      </c>
      <c r="H29" s="28">
        <v>5803.71</v>
      </c>
      <c r="I29" s="29">
        <v>315.95999999999998</v>
      </c>
      <c r="J29" s="28">
        <f t="shared" si="0"/>
        <v>1233.2883750000001</v>
      </c>
      <c r="K29" s="28">
        <f t="shared" si="1"/>
        <v>290.18549999999999</v>
      </c>
      <c r="L29" s="29">
        <f t="shared" si="2"/>
        <v>7643.1438749999998</v>
      </c>
    </row>
    <row r="30" spans="1:12" ht="32.25" thickBot="1" x14ac:dyDescent="0.3">
      <c r="A30" s="21">
        <v>20</v>
      </c>
      <c r="B30" s="33" t="s">
        <v>40</v>
      </c>
      <c r="C30" s="23">
        <v>1053066.05</v>
      </c>
      <c r="D30" s="34">
        <v>1053066.05</v>
      </c>
      <c r="E30" s="38">
        <v>799</v>
      </c>
      <c r="F30" s="36">
        <v>2155</v>
      </c>
      <c r="G30" s="27" t="s">
        <v>21</v>
      </c>
      <c r="H30" s="28">
        <v>5803.71</v>
      </c>
      <c r="I30" s="29">
        <v>526.48</v>
      </c>
      <c r="J30" s="28">
        <f t="shared" si="0"/>
        <v>1233.2883750000001</v>
      </c>
      <c r="K30" s="28">
        <f t="shared" si="1"/>
        <v>290.18549999999999</v>
      </c>
      <c r="L30" s="29">
        <f t="shared" si="2"/>
        <v>7853.6638750000002</v>
      </c>
    </row>
    <row r="31" spans="1:12" ht="180" x14ac:dyDescent="0.25">
      <c r="A31" s="21">
        <v>21</v>
      </c>
      <c r="B31" s="22" t="s">
        <v>41</v>
      </c>
      <c r="C31" s="23">
        <v>587.03</v>
      </c>
      <c r="D31" s="24">
        <v>625.89</v>
      </c>
      <c r="E31" s="39">
        <v>823</v>
      </c>
      <c r="F31" s="26">
        <v>2156</v>
      </c>
      <c r="G31" s="40" t="s">
        <v>42</v>
      </c>
      <c r="H31" s="28">
        <v>53.3</v>
      </c>
      <c r="I31" s="29">
        <v>0</v>
      </c>
      <c r="J31" s="28">
        <f t="shared" si="0"/>
        <v>11.32625</v>
      </c>
      <c r="K31" s="28">
        <f t="shared" si="1"/>
        <v>2.665</v>
      </c>
      <c r="L31" s="29">
        <f t="shared" si="2"/>
        <v>67.291250000000005</v>
      </c>
    </row>
    <row r="32" spans="1:12" ht="180" x14ac:dyDescent="0.25">
      <c r="A32" s="21">
        <v>22</v>
      </c>
      <c r="B32" s="22" t="s">
        <v>43</v>
      </c>
      <c r="C32" s="23">
        <v>1174.07</v>
      </c>
      <c r="D32" s="24">
        <v>1251.79</v>
      </c>
      <c r="E32" s="39">
        <v>824</v>
      </c>
      <c r="F32" s="26">
        <v>2157</v>
      </c>
      <c r="G32" s="40" t="s">
        <v>42</v>
      </c>
      <c r="H32" s="28">
        <v>80.83</v>
      </c>
      <c r="I32" s="29">
        <v>0</v>
      </c>
      <c r="J32" s="28">
        <f t="shared" si="0"/>
        <v>17.176375</v>
      </c>
      <c r="K32" s="28">
        <f t="shared" si="1"/>
        <v>4.0415000000000001</v>
      </c>
      <c r="L32" s="29">
        <f t="shared" si="2"/>
        <v>102.04787499999999</v>
      </c>
    </row>
    <row r="33" spans="1:12" ht="180" x14ac:dyDescent="0.25">
      <c r="A33" s="21">
        <v>23</v>
      </c>
      <c r="B33" s="22" t="s">
        <v>44</v>
      </c>
      <c r="C33" s="23">
        <v>2348.13</v>
      </c>
      <c r="D33" s="24">
        <v>2503.58</v>
      </c>
      <c r="E33" s="39">
        <v>825</v>
      </c>
      <c r="F33" s="26">
        <v>2158</v>
      </c>
      <c r="G33" s="40" t="s">
        <v>42</v>
      </c>
      <c r="H33" s="28">
        <v>109.26</v>
      </c>
      <c r="I33" s="29">
        <v>0</v>
      </c>
      <c r="J33" s="28">
        <f t="shared" si="0"/>
        <v>23.217749999999999</v>
      </c>
      <c r="K33" s="28">
        <f t="shared" si="1"/>
        <v>5.463000000000001</v>
      </c>
      <c r="L33" s="29">
        <f t="shared" si="2"/>
        <v>137.94075000000001</v>
      </c>
    </row>
    <row r="34" spans="1:12" ht="180" x14ac:dyDescent="0.25">
      <c r="A34" s="21">
        <v>24</v>
      </c>
      <c r="B34" s="22" t="s">
        <v>45</v>
      </c>
      <c r="C34" s="23">
        <v>4696.26</v>
      </c>
      <c r="D34" s="24">
        <v>5007.1499999999996</v>
      </c>
      <c r="E34" s="39">
        <v>826</v>
      </c>
      <c r="F34" s="26">
        <v>2159</v>
      </c>
      <c r="G34" s="40" t="s">
        <v>42</v>
      </c>
      <c r="H34" s="28">
        <v>152.78</v>
      </c>
      <c r="I34" s="29">
        <v>0</v>
      </c>
      <c r="J34" s="28">
        <f t="shared" si="0"/>
        <v>32.46575</v>
      </c>
      <c r="K34" s="28">
        <f t="shared" si="1"/>
        <v>7.6390000000000002</v>
      </c>
      <c r="L34" s="29">
        <f t="shared" si="2"/>
        <v>192.88475</v>
      </c>
    </row>
    <row r="35" spans="1:12" ht="180" x14ac:dyDescent="0.25">
      <c r="A35" s="21">
        <v>25</v>
      </c>
      <c r="B35" s="22" t="s">
        <v>46</v>
      </c>
      <c r="C35" s="23">
        <v>9392.52</v>
      </c>
      <c r="D35" s="24">
        <v>10014.299999999999</v>
      </c>
      <c r="E35" s="39">
        <v>827</v>
      </c>
      <c r="F35" s="26">
        <v>2160</v>
      </c>
      <c r="G35" s="40" t="s">
        <v>42</v>
      </c>
      <c r="H35" s="28">
        <v>304.68</v>
      </c>
      <c r="I35" s="29">
        <v>0</v>
      </c>
      <c r="J35" s="28">
        <f t="shared" si="0"/>
        <v>64.744500000000002</v>
      </c>
      <c r="K35" s="28">
        <f t="shared" si="1"/>
        <v>15.234000000000002</v>
      </c>
      <c r="L35" s="29">
        <f t="shared" si="2"/>
        <v>384.6585</v>
      </c>
    </row>
    <row r="36" spans="1:12" ht="180" x14ac:dyDescent="0.25">
      <c r="A36" s="21">
        <v>26</v>
      </c>
      <c r="B36" s="22" t="s">
        <v>47</v>
      </c>
      <c r="C36" s="23">
        <v>14088.79</v>
      </c>
      <c r="D36" s="24">
        <v>15021.47</v>
      </c>
      <c r="E36" s="39">
        <v>828</v>
      </c>
      <c r="F36" s="26">
        <v>2161</v>
      </c>
      <c r="G36" s="40" t="s">
        <v>42</v>
      </c>
      <c r="H36" s="28">
        <v>325.98</v>
      </c>
      <c r="I36" s="29">
        <v>0</v>
      </c>
      <c r="J36" s="28">
        <f t="shared" si="0"/>
        <v>69.270750000000007</v>
      </c>
      <c r="K36" s="28">
        <f t="shared" si="1"/>
        <v>16.299000000000003</v>
      </c>
      <c r="L36" s="29">
        <f t="shared" si="2"/>
        <v>411.54975000000002</v>
      </c>
    </row>
    <row r="37" spans="1:12" ht="180" x14ac:dyDescent="0.25">
      <c r="A37" s="21">
        <v>27</v>
      </c>
      <c r="B37" s="22" t="s">
        <v>48</v>
      </c>
      <c r="C37" s="23">
        <v>23481.31</v>
      </c>
      <c r="D37" s="24">
        <v>25035.77</v>
      </c>
      <c r="E37" s="39">
        <v>829</v>
      </c>
      <c r="F37" s="26">
        <v>2162</v>
      </c>
      <c r="G37" s="40" t="s">
        <v>42</v>
      </c>
      <c r="H37" s="28">
        <v>413.04</v>
      </c>
      <c r="I37" s="29">
        <v>0</v>
      </c>
      <c r="J37" s="28">
        <f t="shared" si="0"/>
        <v>87.771000000000001</v>
      </c>
      <c r="K37" s="28">
        <f t="shared" si="1"/>
        <v>20.652000000000001</v>
      </c>
      <c r="L37" s="29">
        <f t="shared" si="2"/>
        <v>521.46300000000008</v>
      </c>
    </row>
    <row r="38" spans="1:12" ht="180" x14ac:dyDescent="0.25">
      <c r="A38" s="21">
        <v>28</v>
      </c>
      <c r="B38" s="22" t="s">
        <v>49</v>
      </c>
      <c r="C38" s="23">
        <v>35221.96</v>
      </c>
      <c r="D38" s="24">
        <v>37553.65</v>
      </c>
      <c r="E38" s="39">
        <v>830</v>
      </c>
      <c r="F38" s="26">
        <v>2163</v>
      </c>
      <c r="G38" s="40" t="s">
        <v>42</v>
      </c>
      <c r="H38" s="28">
        <v>522.28</v>
      </c>
      <c r="I38" s="29">
        <v>0</v>
      </c>
      <c r="J38" s="28">
        <f t="shared" si="0"/>
        <v>110.9845</v>
      </c>
      <c r="K38" s="28">
        <f t="shared" si="1"/>
        <v>26.114000000000001</v>
      </c>
      <c r="L38" s="29">
        <f t="shared" si="2"/>
        <v>659.37850000000003</v>
      </c>
    </row>
    <row r="39" spans="1:12" ht="180" x14ac:dyDescent="0.25">
      <c r="A39" s="21">
        <v>29</v>
      </c>
      <c r="B39" s="22" t="s">
        <v>50</v>
      </c>
      <c r="C39" s="23">
        <v>46962.62</v>
      </c>
      <c r="D39" s="24">
        <v>50071.55</v>
      </c>
      <c r="E39" s="39">
        <v>831</v>
      </c>
      <c r="F39" s="26">
        <v>2164</v>
      </c>
      <c r="G39" s="40" t="s">
        <v>42</v>
      </c>
      <c r="H39" s="28">
        <v>697.26</v>
      </c>
      <c r="I39" s="29">
        <v>0</v>
      </c>
      <c r="J39" s="28">
        <f t="shared" si="0"/>
        <v>148.16774999999998</v>
      </c>
      <c r="K39" s="28">
        <f t="shared" si="1"/>
        <v>34.863</v>
      </c>
      <c r="L39" s="29">
        <f t="shared" si="2"/>
        <v>880.29074999999989</v>
      </c>
    </row>
    <row r="40" spans="1:12" ht="180" x14ac:dyDescent="0.25">
      <c r="A40" s="21">
        <v>30</v>
      </c>
      <c r="B40" s="22" t="s">
        <v>51</v>
      </c>
      <c r="C40" s="23">
        <v>58703.27</v>
      </c>
      <c r="D40" s="24">
        <v>62589.43</v>
      </c>
      <c r="E40" s="39">
        <v>832</v>
      </c>
      <c r="F40" s="26">
        <v>2165</v>
      </c>
      <c r="G40" s="40" t="s">
        <v>42</v>
      </c>
      <c r="H40" s="28">
        <v>827.84</v>
      </c>
      <c r="I40" s="29">
        <v>0</v>
      </c>
      <c r="J40" s="28">
        <f t="shared" si="0"/>
        <v>175.916</v>
      </c>
      <c r="K40" s="28">
        <f t="shared" si="1"/>
        <v>41.392000000000003</v>
      </c>
      <c r="L40" s="29">
        <f t="shared" si="2"/>
        <v>1045.1480000000001</v>
      </c>
    </row>
    <row r="41" spans="1:12" ht="180" x14ac:dyDescent="0.25">
      <c r="A41" s="21">
        <v>31</v>
      </c>
      <c r="B41" s="22" t="s">
        <v>52</v>
      </c>
      <c r="C41" s="23">
        <v>93925.24</v>
      </c>
      <c r="D41" s="24">
        <v>100143.09</v>
      </c>
      <c r="E41" s="39">
        <v>833</v>
      </c>
      <c r="F41" s="26">
        <v>2166</v>
      </c>
      <c r="G41" s="40" t="s">
        <v>42</v>
      </c>
      <c r="H41" s="28">
        <v>1088.0899999999999</v>
      </c>
      <c r="I41" s="29">
        <v>0</v>
      </c>
      <c r="J41" s="28">
        <f t="shared" si="0"/>
        <v>231.21912499999996</v>
      </c>
      <c r="K41" s="28">
        <f t="shared" si="1"/>
        <v>54.404499999999999</v>
      </c>
      <c r="L41" s="29">
        <f t="shared" si="2"/>
        <v>1373.7136249999999</v>
      </c>
    </row>
    <row r="42" spans="1:12" ht="180" x14ac:dyDescent="0.25">
      <c r="A42" s="21">
        <v>32</v>
      </c>
      <c r="B42" s="22" t="s">
        <v>53</v>
      </c>
      <c r="C42" s="23">
        <v>140887.85999999999</v>
      </c>
      <c r="D42" s="24">
        <v>150214.64000000001</v>
      </c>
      <c r="E42" s="39">
        <v>834</v>
      </c>
      <c r="F42" s="26">
        <v>2167</v>
      </c>
      <c r="G42" s="40" t="s">
        <v>42</v>
      </c>
      <c r="H42" s="28">
        <v>1631.69</v>
      </c>
      <c r="I42" s="29">
        <v>0</v>
      </c>
      <c r="J42" s="28">
        <f t="shared" si="0"/>
        <v>346.73412500000001</v>
      </c>
      <c r="K42" s="28">
        <f t="shared" si="1"/>
        <v>81.584500000000006</v>
      </c>
      <c r="L42" s="29">
        <f t="shared" si="2"/>
        <v>2060.0086249999999</v>
      </c>
    </row>
    <row r="43" spans="1:12" ht="180" x14ac:dyDescent="0.25">
      <c r="A43" s="21">
        <v>33</v>
      </c>
      <c r="B43" s="22" t="s">
        <v>54</v>
      </c>
      <c r="C43" s="23">
        <v>234813.1</v>
      </c>
      <c r="D43" s="24">
        <v>250357.73</v>
      </c>
      <c r="E43" s="39">
        <v>835</v>
      </c>
      <c r="F43" s="26">
        <v>2168</v>
      </c>
      <c r="G43" s="40" t="s">
        <v>42</v>
      </c>
      <c r="H43" s="28">
        <v>1994.09</v>
      </c>
      <c r="I43" s="29">
        <v>0</v>
      </c>
      <c r="J43" s="28">
        <f t="shared" si="0"/>
        <v>423.744125</v>
      </c>
      <c r="K43" s="28">
        <f t="shared" si="1"/>
        <v>99.704499999999996</v>
      </c>
      <c r="L43" s="29">
        <f t="shared" si="2"/>
        <v>2517.5386249999997</v>
      </c>
    </row>
    <row r="44" spans="1:12" ht="180" x14ac:dyDescent="0.25">
      <c r="A44" s="21">
        <v>34</v>
      </c>
      <c r="B44" s="22" t="s">
        <v>55</v>
      </c>
      <c r="C44" s="23">
        <v>352219.64</v>
      </c>
      <c r="D44" s="24">
        <v>375536.58</v>
      </c>
      <c r="E44" s="39">
        <v>836</v>
      </c>
      <c r="F44" s="26">
        <v>2169</v>
      </c>
      <c r="G44" s="40" t="s">
        <v>42</v>
      </c>
      <c r="H44" s="28">
        <v>2356.4899999999998</v>
      </c>
      <c r="I44" s="29">
        <v>0</v>
      </c>
      <c r="J44" s="28">
        <f t="shared" si="0"/>
        <v>500.75412499999993</v>
      </c>
      <c r="K44" s="28">
        <f t="shared" si="1"/>
        <v>117.8245</v>
      </c>
      <c r="L44" s="29">
        <f t="shared" si="2"/>
        <v>2975.0686249999999</v>
      </c>
    </row>
    <row r="45" spans="1:12" ht="180" x14ac:dyDescent="0.25">
      <c r="A45" s="21">
        <v>35</v>
      </c>
      <c r="B45" s="22" t="s">
        <v>56</v>
      </c>
      <c r="C45" s="23">
        <v>469626.19</v>
      </c>
      <c r="D45" s="24">
        <v>500715.44</v>
      </c>
      <c r="E45" s="39">
        <v>837</v>
      </c>
      <c r="F45" s="26">
        <v>2170</v>
      </c>
      <c r="G45" s="40" t="s">
        <v>42</v>
      </c>
      <c r="H45" s="28">
        <v>2718.88</v>
      </c>
      <c r="I45" s="29">
        <v>0</v>
      </c>
      <c r="J45" s="28">
        <f t="shared" si="0"/>
        <v>577.76200000000006</v>
      </c>
      <c r="K45" s="28">
        <f t="shared" si="1"/>
        <v>135.94400000000002</v>
      </c>
      <c r="L45" s="29">
        <f t="shared" si="2"/>
        <v>3432.5860000000002</v>
      </c>
    </row>
    <row r="46" spans="1:12" ht="180" x14ac:dyDescent="0.25">
      <c r="A46" s="21">
        <v>36</v>
      </c>
      <c r="B46" s="22" t="s">
        <v>57</v>
      </c>
      <c r="C46" s="23">
        <v>469626.19</v>
      </c>
      <c r="D46" s="24">
        <v>500715.44</v>
      </c>
      <c r="E46" s="39">
        <v>838</v>
      </c>
      <c r="F46" s="26">
        <v>2171</v>
      </c>
      <c r="G46" s="40" t="s">
        <v>42</v>
      </c>
      <c r="H46" s="28">
        <v>2901.86</v>
      </c>
      <c r="I46" s="29">
        <v>0</v>
      </c>
      <c r="J46" s="28">
        <f t="shared" si="0"/>
        <v>616.64525000000003</v>
      </c>
      <c r="K46" s="28">
        <f t="shared" si="1"/>
        <v>145.09300000000002</v>
      </c>
      <c r="L46" s="29">
        <f t="shared" si="2"/>
        <v>3663.59825</v>
      </c>
    </row>
    <row r="47" spans="1:12" ht="31.5" x14ac:dyDescent="0.25">
      <c r="A47" s="21">
        <v>37</v>
      </c>
      <c r="B47" s="22" t="s">
        <v>58</v>
      </c>
      <c r="C47" s="23">
        <v>587.03</v>
      </c>
      <c r="D47" s="24">
        <v>625.89</v>
      </c>
      <c r="E47" s="39">
        <v>1446</v>
      </c>
      <c r="F47" s="26">
        <v>2172</v>
      </c>
      <c r="G47" s="41" t="s">
        <v>21</v>
      </c>
      <c r="H47" s="28">
        <v>26.66</v>
      </c>
      <c r="I47" s="29">
        <v>52.65</v>
      </c>
      <c r="J47" s="28">
        <f t="shared" si="0"/>
        <v>5.6652499999999995</v>
      </c>
      <c r="K47" s="28">
        <f t="shared" si="1"/>
        <v>1.3330000000000002</v>
      </c>
      <c r="L47" s="29">
        <f t="shared" si="2"/>
        <v>86.308250000000001</v>
      </c>
    </row>
    <row r="48" spans="1:12" ht="31.5" x14ac:dyDescent="0.25">
      <c r="A48" s="21">
        <v>38</v>
      </c>
      <c r="B48" s="22" t="s">
        <v>59</v>
      </c>
      <c r="C48" s="23">
        <v>1174.07</v>
      </c>
      <c r="D48" s="24">
        <v>1251.79</v>
      </c>
      <c r="E48" s="39">
        <v>1447</v>
      </c>
      <c r="F48" s="26">
        <v>2173</v>
      </c>
      <c r="G48" s="41" t="s">
        <v>21</v>
      </c>
      <c r="H48" s="28">
        <v>40.42</v>
      </c>
      <c r="I48" s="29">
        <v>52.65</v>
      </c>
      <c r="J48" s="28">
        <f t="shared" si="0"/>
        <v>8.5892499999999998</v>
      </c>
      <c r="K48" s="28">
        <f t="shared" si="1"/>
        <v>2.0210000000000004</v>
      </c>
      <c r="L48" s="29">
        <f t="shared" si="2"/>
        <v>103.68024999999999</v>
      </c>
    </row>
    <row r="49" spans="1:12" ht="31.5" x14ac:dyDescent="0.25">
      <c r="A49" s="21">
        <v>39</v>
      </c>
      <c r="B49" s="22" t="s">
        <v>60</v>
      </c>
      <c r="C49" s="23">
        <v>2348.13</v>
      </c>
      <c r="D49" s="24">
        <v>2503.58</v>
      </c>
      <c r="E49" s="39">
        <v>1448</v>
      </c>
      <c r="F49" s="26">
        <v>2174</v>
      </c>
      <c r="G49" s="41" t="s">
        <v>21</v>
      </c>
      <c r="H49" s="28">
        <v>54.63</v>
      </c>
      <c r="I49" s="29">
        <v>52.65</v>
      </c>
      <c r="J49" s="28">
        <f t="shared" si="0"/>
        <v>11.608874999999999</v>
      </c>
      <c r="K49" s="28">
        <f t="shared" si="1"/>
        <v>2.7315000000000005</v>
      </c>
      <c r="L49" s="29">
        <f t="shared" si="2"/>
        <v>121.620375</v>
      </c>
    </row>
    <row r="50" spans="1:12" ht="31.5" x14ac:dyDescent="0.25">
      <c r="A50" s="21">
        <v>40</v>
      </c>
      <c r="B50" s="22" t="s">
        <v>61</v>
      </c>
      <c r="C50" s="23">
        <v>4696.26</v>
      </c>
      <c r="D50" s="24">
        <v>5007.1499999999996</v>
      </c>
      <c r="E50" s="39">
        <v>1449</v>
      </c>
      <c r="F50" s="26">
        <v>2175</v>
      </c>
      <c r="G50" s="41" t="s">
        <v>21</v>
      </c>
      <c r="H50" s="28">
        <v>76.39</v>
      </c>
      <c r="I50" s="29">
        <v>52.65</v>
      </c>
      <c r="J50" s="28">
        <f t="shared" si="0"/>
        <v>16.232875</v>
      </c>
      <c r="K50" s="28">
        <f t="shared" si="1"/>
        <v>3.8195000000000001</v>
      </c>
      <c r="L50" s="29">
        <f t="shared" si="2"/>
        <v>149.092375</v>
      </c>
    </row>
    <row r="51" spans="1:12" ht="31.5" x14ac:dyDescent="0.25">
      <c r="A51" s="21">
        <v>41</v>
      </c>
      <c r="B51" s="22" t="s">
        <v>62</v>
      </c>
      <c r="C51" s="23">
        <v>9392.52</v>
      </c>
      <c r="D51" s="24">
        <v>10014.299999999999</v>
      </c>
      <c r="E51" s="39">
        <v>1450</v>
      </c>
      <c r="F51" s="26">
        <v>2176</v>
      </c>
      <c r="G51" s="41" t="s">
        <v>21</v>
      </c>
      <c r="H51" s="28">
        <v>152.33000000000001</v>
      </c>
      <c r="I51" s="29">
        <v>52.65</v>
      </c>
      <c r="J51" s="28">
        <f t="shared" si="0"/>
        <v>32.370125000000002</v>
      </c>
      <c r="K51" s="28">
        <f t="shared" si="1"/>
        <v>7.6165000000000012</v>
      </c>
      <c r="L51" s="29">
        <f t="shared" si="2"/>
        <v>244.96662500000002</v>
      </c>
    </row>
    <row r="52" spans="1:12" ht="31.5" x14ac:dyDescent="0.25">
      <c r="A52" s="21">
        <v>42</v>
      </c>
      <c r="B52" s="22" t="s">
        <v>63</v>
      </c>
      <c r="C52" s="23">
        <v>14088.79</v>
      </c>
      <c r="D52" s="24">
        <v>15021.47</v>
      </c>
      <c r="E52" s="39">
        <v>1451</v>
      </c>
      <c r="F52" s="26">
        <v>2177</v>
      </c>
      <c r="G52" s="41" t="s">
        <v>21</v>
      </c>
      <c r="H52" s="28">
        <v>162.99</v>
      </c>
      <c r="I52" s="29">
        <v>52.65</v>
      </c>
      <c r="J52" s="28">
        <f t="shared" si="0"/>
        <v>34.635375000000003</v>
      </c>
      <c r="K52" s="28">
        <f t="shared" si="1"/>
        <v>8.1495000000000015</v>
      </c>
      <c r="L52" s="29">
        <f t="shared" si="2"/>
        <v>258.42487500000004</v>
      </c>
    </row>
    <row r="53" spans="1:12" ht="31.5" x14ac:dyDescent="0.25">
      <c r="A53" s="21">
        <v>43</v>
      </c>
      <c r="B53" s="22" t="s">
        <v>64</v>
      </c>
      <c r="C53" s="23">
        <v>23481.31</v>
      </c>
      <c r="D53" s="24">
        <v>25035.77</v>
      </c>
      <c r="E53" s="39">
        <v>1452</v>
      </c>
      <c r="F53" s="26">
        <v>2178</v>
      </c>
      <c r="G53" s="41" t="s">
        <v>21</v>
      </c>
      <c r="H53" s="28">
        <v>206.52</v>
      </c>
      <c r="I53" s="29">
        <v>52.65</v>
      </c>
      <c r="J53" s="28">
        <f t="shared" si="0"/>
        <v>43.8855</v>
      </c>
      <c r="K53" s="28">
        <f t="shared" si="1"/>
        <v>10.326000000000001</v>
      </c>
      <c r="L53" s="29">
        <f t="shared" si="2"/>
        <v>313.38150000000002</v>
      </c>
    </row>
    <row r="54" spans="1:12" ht="31.5" x14ac:dyDescent="0.25">
      <c r="A54" s="21">
        <v>44</v>
      </c>
      <c r="B54" s="22" t="s">
        <v>65</v>
      </c>
      <c r="C54" s="23">
        <v>35221.96</v>
      </c>
      <c r="D54" s="24">
        <v>37553.65</v>
      </c>
      <c r="E54" s="39">
        <v>1453</v>
      </c>
      <c r="F54" s="26">
        <v>2179</v>
      </c>
      <c r="G54" s="41" t="s">
        <v>21</v>
      </c>
      <c r="H54" s="28">
        <v>261.14</v>
      </c>
      <c r="I54" s="29">
        <v>52.65</v>
      </c>
      <c r="J54" s="28">
        <f t="shared" si="0"/>
        <v>55.492249999999999</v>
      </c>
      <c r="K54" s="28">
        <f t="shared" si="1"/>
        <v>13.057</v>
      </c>
      <c r="L54" s="29">
        <f t="shared" si="2"/>
        <v>382.33924999999999</v>
      </c>
    </row>
    <row r="55" spans="1:12" ht="31.5" x14ac:dyDescent="0.25">
      <c r="A55" s="21">
        <v>45</v>
      </c>
      <c r="B55" s="22" t="s">
        <v>66</v>
      </c>
      <c r="C55" s="23">
        <v>46962.62</v>
      </c>
      <c r="D55" s="24">
        <v>50071.55</v>
      </c>
      <c r="E55" s="39">
        <v>1454</v>
      </c>
      <c r="F55" s="26">
        <v>2180</v>
      </c>
      <c r="G55" s="41" t="s">
        <v>21</v>
      </c>
      <c r="H55" s="28">
        <v>348.64</v>
      </c>
      <c r="I55" s="29">
        <v>52.65</v>
      </c>
      <c r="J55" s="28">
        <f t="shared" si="0"/>
        <v>74.085999999999999</v>
      </c>
      <c r="K55" s="28">
        <f t="shared" si="1"/>
        <v>17.431999999999999</v>
      </c>
      <c r="L55" s="29">
        <f t="shared" si="2"/>
        <v>492.80799999999999</v>
      </c>
    </row>
    <row r="56" spans="1:12" ht="31.5" x14ac:dyDescent="0.25">
      <c r="A56" s="21">
        <v>46</v>
      </c>
      <c r="B56" s="22" t="s">
        <v>67</v>
      </c>
      <c r="C56" s="23">
        <v>58703.27</v>
      </c>
      <c r="D56" s="24">
        <v>62589.43</v>
      </c>
      <c r="E56" s="39">
        <v>1455</v>
      </c>
      <c r="F56" s="26">
        <v>2181</v>
      </c>
      <c r="G56" s="41" t="s">
        <v>21</v>
      </c>
      <c r="H56" s="28">
        <v>413.91</v>
      </c>
      <c r="I56" s="29">
        <v>52.65</v>
      </c>
      <c r="J56" s="28">
        <f t="shared" si="0"/>
        <v>87.955875000000006</v>
      </c>
      <c r="K56" s="28">
        <f t="shared" si="1"/>
        <v>20.695500000000003</v>
      </c>
      <c r="L56" s="29">
        <f t="shared" si="2"/>
        <v>575.21137500000009</v>
      </c>
    </row>
    <row r="57" spans="1:12" ht="31.5" x14ac:dyDescent="0.25">
      <c r="A57" s="21">
        <v>47</v>
      </c>
      <c r="B57" s="22" t="s">
        <v>68</v>
      </c>
      <c r="C57" s="23">
        <v>93925.24</v>
      </c>
      <c r="D57" s="24">
        <v>100143.09</v>
      </c>
      <c r="E57" s="42">
        <v>1456</v>
      </c>
      <c r="F57" s="26">
        <v>2182</v>
      </c>
      <c r="G57" s="41" t="s">
        <v>21</v>
      </c>
      <c r="H57" s="28">
        <v>544.04</v>
      </c>
      <c r="I57" s="29">
        <v>52.65</v>
      </c>
      <c r="J57" s="28">
        <f t="shared" si="0"/>
        <v>115.60849999999999</v>
      </c>
      <c r="K57" s="28">
        <f t="shared" si="1"/>
        <v>27.201999999999998</v>
      </c>
      <c r="L57" s="29">
        <f t="shared" si="2"/>
        <v>739.50049999999987</v>
      </c>
    </row>
    <row r="58" spans="1:12" ht="32.25" thickBot="1" x14ac:dyDescent="0.3">
      <c r="A58" s="21">
        <v>48</v>
      </c>
      <c r="B58" s="22" t="s">
        <v>69</v>
      </c>
      <c r="C58" s="23">
        <v>140887.85999999999</v>
      </c>
      <c r="D58" s="24">
        <v>150214.64000000001</v>
      </c>
      <c r="E58" s="39">
        <v>1458</v>
      </c>
      <c r="F58" s="26">
        <v>2184</v>
      </c>
      <c r="G58" s="41" t="s">
        <v>21</v>
      </c>
      <c r="H58" s="28">
        <v>815.85</v>
      </c>
      <c r="I58" s="29">
        <v>52.65</v>
      </c>
      <c r="J58" s="28">
        <f t="shared" si="0"/>
        <v>173.36812499999999</v>
      </c>
      <c r="K58" s="28">
        <f t="shared" si="1"/>
        <v>40.792500000000004</v>
      </c>
      <c r="L58" s="29">
        <f t="shared" si="2"/>
        <v>1082.660625</v>
      </c>
    </row>
    <row r="59" spans="1:12" ht="32.25" thickBot="1" x14ac:dyDescent="0.3">
      <c r="A59" s="21">
        <v>49</v>
      </c>
      <c r="B59" s="43" t="s">
        <v>70</v>
      </c>
      <c r="C59" s="23">
        <v>157959.89000000001</v>
      </c>
      <c r="D59" s="34">
        <v>157959.89000000001</v>
      </c>
      <c r="E59" s="44">
        <v>1457</v>
      </c>
      <c r="F59" s="45">
        <v>2185</v>
      </c>
      <c r="G59" s="46" t="s">
        <v>21</v>
      </c>
      <c r="H59" s="28">
        <v>997.05</v>
      </c>
      <c r="I59" s="29">
        <v>52.65</v>
      </c>
      <c r="J59" s="28">
        <f t="shared" si="0"/>
        <v>211.87312499999999</v>
      </c>
      <c r="K59" s="28">
        <f t="shared" si="1"/>
        <v>49.852499999999999</v>
      </c>
      <c r="L59" s="29">
        <f t="shared" si="2"/>
        <v>1311.4256250000001</v>
      </c>
    </row>
    <row r="60" spans="1:12" ht="32.25" thickBot="1" x14ac:dyDescent="0.3">
      <c r="A60" s="21">
        <v>50</v>
      </c>
      <c r="B60" s="22" t="s">
        <v>71</v>
      </c>
      <c r="C60" s="23">
        <v>234813.1</v>
      </c>
      <c r="D60" s="24">
        <v>250357.73</v>
      </c>
      <c r="E60" s="47">
        <v>1460</v>
      </c>
      <c r="F60" s="26">
        <v>2186</v>
      </c>
      <c r="G60" s="41" t="s">
        <v>21</v>
      </c>
      <c r="H60" s="28">
        <v>997.05</v>
      </c>
      <c r="I60" s="29">
        <v>105.27</v>
      </c>
      <c r="J60" s="28">
        <f t="shared" si="0"/>
        <v>211.87312499999999</v>
      </c>
      <c r="K60" s="28">
        <f t="shared" si="1"/>
        <v>49.852499999999999</v>
      </c>
      <c r="L60" s="29">
        <f t="shared" si="2"/>
        <v>1364.045625</v>
      </c>
    </row>
    <row r="61" spans="1:12" ht="32.25" thickBot="1" x14ac:dyDescent="0.3">
      <c r="A61" s="21">
        <v>51</v>
      </c>
      <c r="B61" s="43" t="s">
        <v>72</v>
      </c>
      <c r="C61" s="23">
        <v>263266.45</v>
      </c>
      <c r="D61" s="34">
        <v>263266.45</v>
      </c>
      <c r="E61" s="44">
        <v>1459</v>
      </c>
      <c r="F61" s="45">
        <v>2187</v>
      </c>
      <c r="G61" s="46" t="s">
        <v>21</v>
      </c>
      <c r="H61" s="28">
        <v>1178.25</v>
      </c>
      <c r="I61" s="29">
        <v>105.27</v>
      </c>
      <c r="J61" s="28">
        <f t="shared" si="0"/>
        <v>250.37812499999998</v>
      </c>
      <c r="K61" s="28">
        <f t="shared" si="1"/>
        <v>58.912500000000001</v>
      </c>
      <c r="L61" s="29">
        <f t="shared" si="2"/>
        <v>1592.8106249999998</v>
      </c>
    </row>
    <row r="62" spans="1:12" ht="31.5" x14ac:dyDescent="0.25">
      <c r="A62" s="21">
        <v>52</v>
      </c>
      <c r="B62" s="22" t="s">
        <v>73</v>
      </c>
      <c r="C62" s="23">
        <v>352219.64</v>
      </c>
      <c r="D62" s="24">
        <v>375536.58</v>
      </c>
      <c r="E62" s="48">
        <v>1461</v>
      </c>
      <c r="F62" s="32">
        <v>2188</v>
      </c>
      <c r="G62" s="41" t="s">
        <v>21</v>
      </c>
      <c r="H62" s="28">
        <v>1178.25</v>
      </c>
      <c r="I62" s="29">
        <v>210.59</v>
      </c>
      <c r="J62" s="28">
        <f t="shared" si="0"/>
        <v>250.37812499999998</v>
      </c>
      <c r="K62" s="28">
        <f t="shared" si="1"/>
        <v>58.912500000000001</v>
      </c>
      <c r="L62" s="29">
        <f t="shared" si="2"/>
        <v>1698.1306249999998</v>
      </c>
    </row>
    <row r="63" spans="1:12" ht="32.25" thickBot="1" x14ac:dyDescent="0.3">
      <c r="A63" s="21">
        <v>53</v>
      </c>
      <c r="B63" s="22" t="s">
        <v>74</v>
      </c>
      <c r="C63" s="23">
        <v>469626.19</v>
      </c>
      <c r="D63" s="24">
        <v>500715.44</v>
      </c>
      <c r="E63" s="49">
        <v>1463</v>
      </c>
      <c r="F63" s="50">
        <v>2189</v>
      </c>
      <c r="G63" s="41" t="s">
        <v>21</v>
      </c>
      <c r="H63" s="28">
        <v>1359.45</v>
      </c>
      <c r="I63" s="29">
        <v>210.59</v>
      </c>
      <c r="J63" s="28">
        <f t="shared" si="0"/>
        <v>288.88312500000001</v>
      </c>
      <c r="K63" s="28">
        <f t="shared" si="1"/>
        <v>67.972500000000011</v>
      </c>
      <c r="L63" s="29">
        <f t="shared" si="2"/>
        <v>1926.8956250000001</v>
      </c>
    </row>
    <row r="64" spans="1:12" ht="32.25" thickBot="1" x14ac:dyDescent="0.3">
      <c r="A64" s="21">
        <v>54</v>
      </c>
      <c r="B64" s="43" t="s">
        <v>75</v>
      </c>
      <c r="C64" s="23">
        <v>526532.99</v>
      </c>
      <c r="D64" s="34">
        <v>526532.99</v>
      </c>
      <c r="E64" s="51">
        <v>0</v>
      </c>
      <c r="F64" s="45">
        <v>2190</v>
      </c>
      <c r="G64" s="41" t="s">
        <v>21</v>
      </c>
      <c r="H64" s="28">
        <v>1450.93</v>
      </c>
      <c r="I64" s="29">
        <v>210.59</v>
      </c>
      <c r="J64" s="28">
        <f t="shared" si="0"/>
        <v>308.32262500000002</v>
      </c>
      <c r="K64" s="28">
        <f t="shared" si="1"/>
        <v>72.546500000000009</v>
      </c>
      <c r="L64" s="29">
        <f t="shared" si="2"/>
        <v>2042.3891249999999</v>
      </c>
    </row>
    <row r="65" spans="1:12" ht="32.25" thickBot="1" x14ac:dyDescent="0.3">
      <c r="A65" s="21">
        <v>55</v>
      </c>
      <c r="B65" s="43" t="s">
        <v>76</v>
      </c>
      <c r="C65" s="23">
        <v>1053066.05</v>
      </c>
      <c r="D65" s="52">
        <v>1053066.05</v>
      </c>
      <c r="E65" s="53">
        <v>1462</v>
      </c>
      <c r="F65" s="54">
        <v>2191</v>
      </c>
      <c r="G65" s="46" t="s">
        <v>21</v>
      </c>
      <c r="H65" s="28">
        <v>1450.93</v>
      </c>
      <c r="I65" s="29">
        <v>315.95999999999998</v>
      </c>
      <c r="J65" s="28">
        <f t="shared" si="0"/>
        <v>308.32262500000002</v>
      </c>
      <c r="K65" s="28">
        <f t="shared" si="1"/>
        <v>72.546500000000009</v>
      </c>
      <c r="L65" s="29">
        <f t="shared" si="2"/>
        <v>2147.759125</v>
      </c>
    </row>
    <row r="66" spans="1:12" ht="48" thickBot="1" x14ac:dyDescent="0.3">
      <c r="A66" s="21">
        <v>56</v>
      </c>
      <c r="B66" s="43" t="s">
        <v>77</v>
      </c>
      <c r="C66" s="23">
        <v>1053066.05</v>
      </c>
      <c r="D66" s="52">
        <v>1053066.05</v>
      </c>
      <c r="E66" s="44">
        <v>1464</v>
      </c>
      <c r="F66" s="45">
        <v>2192</v>
      </c>
      <c r="G66" s="46" t="s">
        <v>21</v>
      </c>
      <c r="H66" s="28">
        <v>1450.93</v>
      </c>
      <c r="I66" s="29">
        <v>526.48</v>
      </c>
      <c r="J66" s="28">
        <f t="shared" si="0"/>
        <v>308.32262500000002</v>
      </c>
      <c r="K66" s="28">
        <f t="shared" si="1"/>
        <v>72.546500000000009</v>
      </c>
      <c r="L66" s="29">
        <f t="shared" si="2"/>
        <v>2358.279125</v>
      </c>
    </row>
    <row r="67" spans="1:12" ht="31.5" x14ac:dyDescent="0.25">
      <c r="A67" s="21">
        <v>57</v>
      </c>
      <c r="B67" s="55" t="s">
        <v>78</v>
      </c>
      <c r="C67" s="23" t="s">
        <v>79</v>
      </c>
      <c r="D67" s="56" t="s">
        <v>79</v>
      </c>
      <c r="E67" s="48">
        <v>1466</v>
      </c>
      <c r="F67" s="26">
        <v>2193</v>
      </c>
      <c r="G67" s="41" t="s">
        <v>21</v>
      </c>
      <c r="H67" s="28">
        <v>45.3</v>
      </c>
      <c r="I67" s="29">
        <v>52.65</v>
      </c>
      <c r="J67" s="28">
        <f t="shared" si="0"/>
        <v>9.6262499999999989</v>
      </c>
      <c r="K67" s="28">
        <f t="shared" si="1"/>
        <v>2.2650000000000001</v>
      </c>
      <c r="L67" s="29">
        <f t="shared" si="2"/>
        <v>109.84124999999999</v>
      </c>
    </row>
    <row r="68" spans="1:12" ht="180" x14ac:dyDescent="0.25">
      <c r="A68" s="21">
        <v>58</v>
      </c>
      <c r="B68" s="22" t="s">
        <v>80</v>
      </c>
      <c r="C68" s="23">
        <v>587.03</v>
      </c>
      <c r="D68" s="24">
        <v>625.89</v>
      </c>
      <c r="E68" s="39">
        <v>1467</v>
      </c>
      <c r="F68" s="26">
        <v>2194</v>
      </c>
      <c r="G68" s="40" t="s">
        <v>81</v>
      </c>
      <c r="H68" s="28">
        <v>13.33</v>
      </c>
      <c r="I68" s="29">
        <v>0</v>
      </c>
      <c r="J68" s="28">
        <f t="shared" si="0"/>
        <v>2.8326249999999997</v>
      </c>
      <c r="K68" s="28">
        <f t="shared" si="1"/>
        <v>0.66650000000000009</v>
      </c>
      <c r="L68" s="29">
        <f t="shared" si="2"/>
        <v>16.829124999999998</v>
      </c>
    </row>
    <row r="69" spans="1:12" ht="180" x14ac:dyDescent="0.25">
      <c r="A69" s="21">
        <v>59</v>
      </c>
      <c r="B69" s="22" t="s">
        <v>82</v>
      </c>
      <c r="C69" s="23">
        <v>1174.07</v>
      </c>
      <c r="D69" s="24">
        <v>1251.79</v>
      </c>
      <c r="E69" s="39">
        <v>1468</v>
      </c>
      <c r="F69" s="26">
        <v>2195</v>
      </c>
      <c r="G69" s="40" t="s">
        <v>81</v>
      </c>
      <c r="H69" s="28">
        <v>20.22</v>
      </c>
      <c r="I69" s="29">
        <v>0</v>
      </c>
      <c r="J69" s="28">
        <f t="shared" si="0"/>
        <v>4.2967499999999994</v>
      </c>
      <c r="K69" s="28">
        <f t="shared" si="1"/>
        <v>1.0109999999999999</v>
      </c>
      <c r="L69" s="29">
        <f t="shared" si="2"/>
        <v>25.527749999999997</v>
      </c>
    </row>
    <row r="70" spans="1:12" ht="180" x14ac:dyDescent="0.25">
      <c r="A70" s="21">
        <v>59</v>
      </c>
      <c r="B70" s="22" t="s">
        <v>83</v>
      </c>
      <c r="C70" s="23">
        <v>2348.13</v>
      </c>
      <c r="D70" s="24">
        <v>2503.58</v>
      </c>
      <c r="E70" s="39">
        <v>1469</v>
      </c>
      <c r="F70" s="26">
        <v>2196</v>
      </c>
      <c r="G70" s="40" t="s">
        <v>81</v>
      </c>
      <c r="H70" s="28">
        <v>27.33</v>
      </c>
      <c r="I70" s="29">
        <v>0</v>
      </c>
      <c r="J70" s="28">
        <f t="shared" si="0"/>
        <v>5.8076249999999998</v>
      </c>
      <c r="K70" s="28">
        <f t="shared" si="1"/>
        <v>1.3665</v>
      </c>
      <c r="L70" s="29">
        <f t="shared" si="2"/>
        <v>34.504125000000002</v>
      </c>
    </row>
    <row r="71" spans="1:12" ht="180" x14ac:dyDescent="0.25">
      <c r="A71" s="21">
        <v>59</v>
      </c>
      <c r="B71" s="22" t="s">
        <v>84</v>
      </c>
      <c r="C71" s="23">
        <v>4696.26</v>
      </c>
      <c r="D71" s="24">
        <v>5007.1499999999996</v>
      </c>
      <c r="E71" s="39">
        <v>1470</v>
      </c>
      <c r="F71" s="26">
        <v>2197</v>
      </c>
      <c r="G71" s="40" t="s">
        <v>81</v>
      </c>
      <c r="H71" s="28">
        <v>38.19</v>
      </c>
      <c r="I71" s="29">
        <v>0</v>
      </c>
      <c r="J71" s="28">
        <f t="shared" si="0"/>
        <v>8.1153749999999985</v>
      </c>
      <c r="K71" s="28">
        <f t="shared" si="1"/>
        <v>1.9095</v>
      </c>
      <c r="L71" s="29">
        <f t="shared" si="2"/>
        <v>48.214874999999999</v>
      </c>
    </row>
    <row r="72" spans="1:12" ht="180" x14ac:dyDescent="0.25">
      <c r="A72" s="21">
        <v>59</v>
      </c>
      <c r="B72" s="22" t="s">
        <v>85</v>
      </c>
      <c r="C72" s="23">
        <v>9392.52</v>
      </c>
      <c r="D72" s="24">
        <v>10014.299999999999</v>
      </c>
      <c r="E72" s="39">
        <v>1471</v>
      </c>
      <c r="F72" s="26">
        <v>2198</v>
      </c>
      <c r="G72" s="40" t="s">
        <v>81</v>
      </c>
      <c r="H72" s="28">
        <v>76.17</v>
      </c>
      <c r="I72" s="29">
        <v>0</v>
      </c>
      <c r="J72" s="28">
        <f t="shared" si="0"/>
        <v>16.186125000000001</v>
      </c>
      <c r="K72" s="28">
        <f t="shared" si="1"/>
        <v>3.8085000000000004</v>
      </c>
      <c r="L72" s="29">
        <f t="shared" si="2"/>
        <v>96.164625000000001</v>
      </c>
    </row>
    <row r="73" spans="1:12" ht="180" x14ac:dyDescent="0.25">
      <c r="A73" s="21">
        <v>59</v>
      </c>
      <c r="B73" s="22" t="s">
        <v>86</v>
      </c>
      <c r="C73" s="23">
        <v>14088.79</v>
      </c>
      <c r="D73" s="24">
        <v>15021.47</v>
      </c>
      <c r="E73" s="39">
        <v>1472</v>
      </c>
      <c r="F73" s="26">
        <v>2199</v>
      </c>
      <c r="G73" s="40" t="s">
        <v>81</v>
      </c>
      <c r="H73" s="28">
        <v>81.5</v>
      </c>
      <c r="I73" s="29">
        <v>0</v>
      </c>
      <c r="J73" s="28">
        <f t="shared" si="0"/>
        <v>17.318749999999998</v>
      </c>
      <c r="K73" s="28">
        <f t="shared" si="1"/>
        <v>4.0750000000000002</v>
      </c>
      <c r="L73" s="29">
        <f t="shared" si="2"/>
        <v>102.89375</v>
      </c>
    </row>
    <row r="74" spans="1:12" ht="180" x14ac:dyDescent="0.25">
      <c r="A74" s="21">
        <v>59</v>
      </c>
      <c r="B74" s="22" t="s">
        <v>87</v>
      </c>
      <c r="C74" s="23">
        <v>23481.31</v>
      </c>
      <c r="D74" s="24">
        <v>25035.77</v>
      </c>
      <c r="E74" s="39">
        <v>1473</v>
      </c>
      <c r="F74" s="26">
        <v>2200</v>
      </c>
      <c r="G74" s="40" t="s">
        <v>81</v>
      </c>
      <c r="H74" s="28">
        <v>103.26</v>
      </c>
      <c r="I74" s="29">
        <v>0</v>
      </c>
      <c r="J74" s="28">
        <f t="shared" si="0"/>
        <v>21.94275</v>
      </c>
      <c r="K74" s="28">
        <f t="shared" si="1"/>
        <v>5.1630000000000003</v>
      </c>
      <c r="L74" s="29">
        <f t="shared" si="2"/>
        <v>130.36575000000002</v>
      </c>
    </row>
    <row r="75" spans="1:12" ht="180" x14ac:dyDescent="0.25">
      <c r="A75" s="21">
        <v>59</v>
      </c>
      <c r="B75" s="22" t="s">
        <v>88</v>
      </c>
      <c r="C75" s="23">
        <v>35221.96</v>
      </c>
      <c r="D75" s="24">
        <v>37553.65</v>
      </c>
      <c r="E75" s="39">
        <v>1474</v>
      </c>
      <c r="F75" s="26">
        <v>2201</v>
      </c>
      <c r="G75" s="40" t="s">
        <v>81</v>
      </c>
      <c r="H75" s="28">
        <v>130.57</v>
      </c>
      <c r="I75" s="29">
        <v>0</v>
      </c>
      <c r="J75" s="28">
        <f t="shared" ref="J75:J138" si="3">H75*0.2125</f>
        <v>27.746124999999999</v>
      </c>
      <c r="K75" s="28">
        <f t="shared" ref="K75:K138" si="4">H75*0.05</f>
        <v>6.5285000000000002</v>
      </c>
      <c r="L75" s="29">
        <f t="shared" si="2"/>
        <v>164.84462500000001</v>
      </c>
    </row>
    <row r="76" spans="1:12" ht="180" x14ac:dyDescent="0.25">
      <c r="A76" s="21">
        <v>59</v>
      </c>
      <c r="B76" s="22" t="s">
        <v>89</v>
      </c>
      <c r="C76" s="23">
        <v>46962.62</v>
      </c>
      <c r="D76" s="24">
        <v>50071.55</v>
      </c>
      <c r="E76" s="39">
        <v>1475</v>
      </c>
      <c r="F76" s="26">
        <v>2202</v>
      </c>
      <c r="G76" s="40" t="s">
        <v>81</v>
      </c>
      <c r="H76" s="28">
        <v>174.31</v>
      </c>
      <c r="I76" s="29">
        <v>0</v>
      </c>
      <c r="J76" s="28">
        <f t="shared" si="3"/>
        <v>37.040875</v>
      </c>
      <c r="K76" s="28">
        <f t="shared" si="4"/>
        <v>8.7155000000000005</v>
      </c>
      <c r="L76" s="29">
        <f t="shared" ref="L76:L139" si="5">SUM(H76:K76)</f>
        <v>220.06637499999999</v>
      </c>
    </row>
    <row r="77" spans="1:12" ht="180" x14ac:dyDescent="0.25">
      <c r="A77" s="21">
        <v>59</v>
      </c>
      <c r="B77" s="22" t="s">
        <v>90</v>
      </c>
      <c r="C77" s="23">
        <v>58703.27</v>
      </c>
      <c r="D77" s="24">
        <v>62589.43</v>
      </c>
      <c r="E77" s="39">
        <v>1476</v>
      </c>
      <c r="F77" s="26">
        <v>2203</v>
      </c>
      <c r="G77" s="40" t="s">
        <v>81</v>
      </c>
      <c r="H77" s="28">
        <v>206.96</v>
      </c>
      <c r="I77" s="29">
        <v>0</v>
      </c>
      <c r="J77" s="28">
        <f t="shared" si="3"/>
        <v>43.978999999999999</v>
      </c>
      <c r="K77" s="28">
        <f t="shared" si="4"/>
        <v>10.348000000000001</v>
      </c>
      <c r="L77" s="29">
        <f t="shared" si="5"/>
        <v>261.28700000000003</v>
      </c>
    </row>
    <row r="78" spans="1:12" ht="180" x14ac:dyDescent="0.25">
      <c r="A78" s="21">
        <v>59</v>
      </c>
      <c r="B78" s="22" t="s">
        <v>91</v>
      </c>
      <c r="C78" s="23">
        <v>93925.24</v>
      </c>
      <c r="D78" s="24">
        <v>100143.09</v>
      </c>
      <c r="E78" s="39">
        <v>1477</v>
      </c>
      <c r="F78" s="26">
        <v>2204</v>
      </c>
      <c r="G78" s="40" t="s">
        <v>81</v>
      </c>
      <c r="H78" s="28">
        <v>272.02999999999997</v>
      </c>
      <c r="I78" s="29">
        <v>0</v>
      </c>
      <c r="J78" s="28">
        <f t="shared" si="3"/>
        <v>57.806374999999996</v>
      </c>
      <c r="K78" s="28">
        <f t="shared" si="4"/>
        <v>13.6015</v>
      </c>
      <c r="L78" s="29">
        <f t="shared" si="5"/>
        <v>343.43787499999996</v>
      </c>
    </row>
    <row r="79" spans="1:12" ht="180" x14ac:dyDescent="0.25">
      <c r="A79" s="21">
        <v>59</v>
      </c>
      <c r="B79" s="22" t="s">
        <v>92</v>
      </c>
      <c r="C79" s="23">
        <v>140887.85999999999</v>
      </c>
      <c r="D79" s="24">
        <v>150214.64000000001</v>
      </c>
      <c r="E79" s="39">
        <v>1478</v>
      </c>
      <c r="F79" s="26">
        <v>2205</v>
      </c>
      <c r="G79" s="40" t="s">
        <v>81</v>
      </c>
      <c r="H79" s="28">
        <v>407.92</v>
      </c>
      <c r="I79" s="29">
        <v>0</v>
      </c>
      <c r="J79" s="28">
        <f t="shared" si="3"/>
        <v>86.683000000000007</v>
      </c>
      <c r="K79" s="28">
        <f t="shared" si="4"/>
        <v>20.396000000000001</v>
      </c>
      <c r="L79" s="29">
        <f t="shared" si="5"/>
        <v>514.99900000000002</v>
      </c>
    </row>
    <row r="80" spans="1:12" ht="180" x14ac:dyDescent="0.25">
      <c r="A80" s="21">
        <v>59</v>
      </c>
      <c r="B80" s="22" t="s">
        <v>93</v>
      </c>
      <c r="C80" s="23">
        <v>234813.1</v>
      </c>
      <c r="D80" s="24">
        <v>250357.73</v>
      </c>
      <c r="E80" s="39">
        <v>1479</v>
      </c>
      <c r="F80" s="26">
        <v>2206</v>
      </c>
      <c r="G80" s="40" t="s">
        <v>81</v>
      </c>
      <c r="H80" s="28">
        <v>498.52</v>
      </c>
      <c r="I80" s="29">
        <v>0</v>
      </c>
      <c r="J80" s="28">
        <f t="shared" si="3"/>
        <v>105.93549999999999</v>
      </c>
      <c r="K80" s="28">
        <f t="shared" si="4"/>
        <v>24.926000000000002</v>
      </c>
      <c r="L80" s="29">
        <f t="shared" si="5"/>
        <v>629.38150000000007</v>
      </c>
    </row>
    <row r="81" spans="1:12" ht="180" x14ac:dyDescent="0.25">
      <c r="A81" s="21">
        <v>59</v>
      </c>
      <c r="B81" s="22" t="s">
        <v>94</v>
      </c>
      <c r="C81" s="23">
        <v>352219.64</v>
      </c>
      <c r="D81" s="24">
        <v>375536.58</v>
      </c>
      <c r="E81" s="39">
        <v>1480</v>
      </c>
      <c r="F81" s="26">
        <v>2207</v>
      </c>
      <c r="G81" s="40" t="s">
        <v>81</v>
      </c>
      <c r="H81" s="28">
        <v>589.12</v>
      </c>
      <c r="I81" s="29">
        <v>0</v>
      </c>
      <c r="J81" s="28">
        <f t="shared" si="3"/>
        <v>125.188</v>
      </c>
      <c r="K81" s="28">
        <f t="shared" si="4"/>
        <v>29.456000000000003</v>
      </c>
      <c r="L81" s="29">
        <f t="shared" si="5"/>
        <v>743.76400000000001</v>
      </c>
    </row>
    <row r="82" spans="1:12" ht="180" x14ac:dyDescent="0.25">
      <c r="A82" s="21">
        <v>59</v>
      </c>
      <c r="B82" s="22" t="s">
        <v>95</v>
      </c>
      <c r="C82" s="23">
        <v>469626.19</v>
      </c>
      <c r="D82" s="24">
        <v>500715.44</v>
      </c>
      <c r="E82" s="39">
        <v>1481</v>
      </c>
      <c r="F82" s="26">
        <v>2208</v>
      </c>
      <c r="G82" s="40" t="s">
        <v>81</v>
      </c>
      <c r="H82" s="28">
        <v>679.72</v>
      </c>
      <c r="I82" s="29">
        <v>0</v>
      </c>
      <c r="J82" s="28">
        <f t="shared" si="3"/>
        <v>144.44050000000001</v>
      </c>
      <c r="K82" s="28">
        <f t="shared" si="4"/>
        <v>33.986000000000004</v>
      </c>
      <c r="L82" s="29">
        <f t="shared" si="5"/>
        <v>858.14650000000006</v>
      </c>
    </row>
    <row r="83" spans="1:12" ht="180" x14ac:dyDescent="0.25">
      <c r="A83" s="21">
        <v>59</v>
      </c>
      <c r="B83" s="22" t="s">
        <v>96</v>
      </c>
      <c r="C83" s="23">
        <v>469626.19</v>
      </c>
      <c r="D83" s="24">
        <v>500715.44</v>
      </c>
      <c r="E83" s="39">
        <v>1482</v>
      </c>
      <c r="F83" s="26">
        <v>2209</v>
      </c>
      <c r="G83" s="40" t="s">
        <v>81</v>
      </c>
      <c r="H83" s="28">
        <v>725.47</v>
      </c>
      <c r="I83" s="29">
        <v>0</v>
      </c>
      <c r="J83" s="28">
        <f t="shared" si="3"/>
        <v>154.162375</v>
      </c>
      <c r="K83" s="28">
        <f t="shared" si="4"/>
        <v>36.273500000000006</v>
      </c>
      <c r="L83" s="29">
        <f t="shared" si="5"/>
        <v>915.90587500000004</v>
      </c>
    </row>
    <row r="84" spans="1:12" ht="31.5" x14ac:dyDescent="0.25">
      <c r="A84" s="21">
        <v>59</v>
      </c>
      <c r="B84" s="22" t="s">
        <v>97</v>
      </c>
      <c r="C84" s="23">
        <v>587.03</v>
      </c>
      <c r="D84" s="24">
        <v>625.89</v>
      </c>
      <c r="E84" s="39">
        <v>1483</v>
      </c>
      <c r="F84" s="26">
        <v>2210</v>
      </c>
      <c r="G84" s="41" t="s">
        <v>21</v>
      </c>
      <c r="H84" s="28">
        <v>53.3</v>
      </c>
      <c r="I84" s="29">
        <v>52.65</v>
      </c>
      <c r="J84" s="28">
        <f t="shared" si="3"/>
        <v>11.32625</v>
      </c>
      <c r="K84" s="28">
        <f t="shared" si="4"/>
        <v>2.665</v>
      </c>
      <c r="L84" s="29">
        <f t="shared" si="5"/>
        <v>119.94125</v>
      </c>
    </row>
    <row r="85" spans="1:12" ht="31.5" x14ac:dyDescent="0.25">
      <c r="A85" s="21">
        <v>59</v>
      </c>
      <c r="B85" s="22" t="s">
        <v>98</v>
      </c>
      <c r="C85" s="23">
        <v>1174.07</v>
      </c>
      <c r="D85" s="24">
        <v>1251.79</v>
      </c>
      <c r="E85" s="39">
        <v>1484</v>
      </c>
      <c r="F85" s="26">
        <v>2211</v>
      </c>
      <c r="G85" s="41" t="s">
        <v>21</v>
      </c>
      <c r="H85" s="28">
        <v>80.83</v>
      </c>
      <c r="I85" s="29">
        <v>52.65</v>
      </c>
      <c r="J85" s="28">
        <f t="shared" si="3"/>
        <v>17.176375</v>
      </c>
      <c r="K85" s="28">
        <f t="shared" si="4"/>
        <v>4.0415000000000001</v>
      </c>
      <c r="L85" s="29">
        <f t="shared" si="5"/>
        <v>154.69787500000001</v>
      </c>
    </row>
    <row r="86" spans="1:12" ht="31.5" x14ac:dyDescent="0.25">
      <c r="A86" s="21">
        <v>59</v>
      </c>
      <c r="B86" s="22" t="s">
        <v>99</v>
      </c>
      <c r="C86" s="23">
        <v>2348.13</v>
      </c>
      <c r="D86" s="24">
        <v>2503.58</v>
      </c>
      <c r="E86" s="39">
        <v>1485</v>
      </c>
      <c r="F86" s="26">
        <v>2212</v>
      </c>
      <c r="G86" s="41" t="s">
        <v>21</v>
      </c>
      <c r="H86" s="28">
        <v>109.26</v>
      </c>
      <c r="I86" s="29">
        <v>52.65</v>
      </c>
      <c r="J86" s="28">
        <f t="shared" si="3"/>
        <v>23.217749999999999</v>
      </c>
      <c r="K86" s="28">
        <f t="shared" si="4"/>
        <v>5.463000000000001</v>
      </c>
      <c r="L86" s="29">
        <f t="shared" si="5"/>
        <v>190.59074999999999</v>
      </c>
    </row>
    <row r="87" spans="1:12" ht="31.5" x14ac:dyDescent="0.25">
      <c r="A87" s="21">
        <v>59</v>
      </c>
      <c r="B87" s="22" t="s">
        <v>100</v>
      </c>
      <c r="C87" s="23">
        <v>4696.26</v>
      </c>
      <c r="D87" s="24">
        <v>5007.1499999999996</v>
      </c>
      <c r="E87" s="39">
        <v>1486</v>
      </c>
      <c r="F87" s="26">
        <v>2213</v>
      </c>
      <c r="G87" s="41" t="s">
        <v>21</v>
      </c>
      <c r="H87" s="28">
        <v>152.78</v>
      </c>
      <c r="I87" s="29">
        <v>52.65</v>
      </c>
      <c r="J87" s="28">
        <f t="shared" si="3"/>
        <v>32.46575</v>
      </c>
      <c r="K87" s="28">
        <f t="shared" si="4"/>
        <v>7.6390000000000002</v>
      </c>
      <c r="L87" s="29">
        <f t="shared" si="5"/>
        <v>245.53475000000003</v>
      </c>
    </row>
    <row r="88" spans="1:12" ht="31.5" x14ac:dyDescent="0.25">
      <c r="A88" s="21">
        <v>59</v>
      </c>
      <c r="B88" s="22" t="s">
        <v>101</v>
      </c>
      <c r="C88" s="23">
        <v>9392.52</v>
      </c>
      <c r="D88" s="24">
        <v>10014.299999999999</v>
      </c>
      <c r="E88" s="39">
        <v>1487</v>
      </c>
      <c r="F88" s="26">
        <v>2214</v>
      </c>
      <c r="G88" s="41" t="s">
        <v>21</v>
      </c>
      <c r="H88" s="28">
        <v>304.68</v>
      </c>
      <c r="I88" s="29">
        <v>52.65</v>
      </c>
      <c r="J88" s="28">
        <f t="shared" si="3"/>
        <v>64.744500000000002</v>
      </c>
      <c r="K88" s="28">
        <f t="shared" si="4"/>
        <v>15.234000000000002</v>
      </c>
      <c r="L88" s="29">
        <f t="shared" si="5"/>
        <v>437.30849999999998</v>
      </c>
    </row>
    <row r="89" spans="1:12" ht="31.5" x14ac:dyDescent="0.25">
      <c r="A89" s="21">
        <v>59</v>
      </c>
      <c r="B89" s="22" t="s">
        <v>102</v>
      </c>
      <c r="C89" s="23">
        <v>14088.79</v>
      </c>
      <c r="D89" s="24">
        <v>15021.47</v>
      </c>
      <c r="E89" s="39">
        <v>1488</v>
      </c>
      <c r="F89" s="26">
        <v>2215</v>
      </c>
      <c r="G89" s="41" t="s">
        <v>21</v>
      </c>
      <c r="H89" s="28">
        <v>325.98</v>
      </c>
      <c r="I89" s="29">
        <v>52.65</v>
      </c>
      <c r="J89" s="28">
        <f t="shared" si="3"/>
        <v>69.270750000000007</v>
      </c>
      <c r="K89" s="28">
        <f t="shared" si="4"/>
        <v>16.299000000000003</v>
      </c>
      <c r="L89" s="29">
        <f t="shared" si="5"/>
        <v>464.19974999999999</v>
      </c>
    </row>
    <row r="90" spans="1:12" ht="31.5" x14ac:dyDescent="0.25">
      <c r="A90" s="21">
        <v>59</v>
      </c>
      <c r="B90" s="22" t="s">
        <v>103</v>
      </c>
      <c r="C90" s="23">
        <v>23481.31</v>
      </c>
      <c r="D90" s="24">
        <v>25035.77</v>
      </c>
      <c r="E90" s="39">
        <v>1489</v>
      </c>
      <c r="F90" s="26">
        <v>2216</v>
      </c>
      <c r="G90" s="41" t="s">
        <v>21</v>
      </c>
      <c r="H90" s="28">
        <v>413.04</v>
      </c>
      <c r="I90" s="29">
        <v>52.65</v>
      </c>
      <c r="J90" s="28">
        <f t="shared" si="3"/>
        <v>87.771000000000001</v>
      </c>
      <c r="K90" s="28">
        <f t="shared" si="4"/>
        <v>20.652000000000001</v>
      </c>
      <c r="L90" s="29">
        <f t="shared" si="5"/>
        <v>574.11300000000006</v>
      </c>
    </row>
    <row r="91" spans="1:12" ht="31.5" x14ac:dyDescent="0.25">
      <c r="A91" s="21">
        <v>59</v>
      </c>
      <c r="B91" s="22" t="s">
        <v>104</v>
      </c>
      <c r="C91" s="23">
        <v>35221.96</v>
      </c>
      <c r="D91" s="24">
        <v>37553.65</v>
      </c>
      <c r="E91" s="39">
        <v>1490</v>
      </c>
      <c r="F91" s="26">
        <v>2217</v>
      </c>
      <c r="G91" s="41" t="s">
        <v>21</v>
      </c>
      <c r="H91" s="28">
        <v>522.28</v>
      </c>
      <c r="I91" s="29">
        <v>52.65</v>
      </c>
      <c r="J91" s="28">
        <f t="shared" si="3"/>
        <v>110.9845</v>
      </c>
      <c r="K91" s="28">
        <f t="shared" si="4"/>
        <v>26.114000000000001</v>
      </c>
      <c r="L91" s="29">
        <f t="shared" si="5"/>
        <v>712.02850000000001</v>
      </c>
    </row>
    <row r="92" spans="1:12" ht="31.5" x14ac:dyDescent="0.25">
      <c r="A92" s="21">
        <v>59</v>
      </c>
      <c r="B92" s="22" t="s">
        <v>105</v>
      </c>
      <c r="C92" s="23">
        <v>46962.62</v>
      </c>
      <c r="D92" s="24">
        <v>50071.55</v>
      </c>
      <c r="E92" s="39">
        <v>1491</v>
      </c>
      <c r="F92" s="26">
        <v>2218</v>
      </c>
      <c r="G92" s="41" t="s">
        <v>21</v>
      </c>
      <c r="H92" s="28">
        <v>697.26</v>
      </c>
      <c r="I92" s="29">
        <v>52.65</v>
      </c>
      <c r="J92" s="28">
        <f t="shared" si="3"/>
        <v>148.16774999999998</v>
      </c>
      <c r="K92" s="28">
        <f t="shared" si="4"/>
        <v>34.863</v>
      </c>
      <c r="L92" s="29">
        <f t="shared" si="5"/>
        <v>932.94074999999998</v>
      </c>
    </row>
    <row r="93" spans="1:12" ht="31.5" x14ac:dyDescent="0.25">
      <c r="A93" s="21">
        <v>59</v>
      </c>
      <c r="B93" s="22" t="s">
        <v>106</v>
      </c>
      <c r="C93" s="23">
        <v>58703.27</v>
      </c>
      <c r="D93" s="24">
        <v>62589.43</v>
      </c>
      <c r="E93" s="39">
        <v>1492</v>
      </c>
      <c r="F93" s="26">
        <v>2219</v>
      </c>
      <c r="G93" s="41" t="s">
        <v>21</v>
      </c>
      <c r="H93" s="28">
        <v>827.84</v>
      </c>
      <c r="I93" s="29">
        <v>52.65</v>
      </c>
      <c r="J93" s="28">
        <f t="shared" si="3"/>
        <v>175.916</v>
      </c>
      <c r="K93" s="28">
        <f t="shared" si="4"/>
        <v>41.392000000000003</v>
      </c>
      <c r="L93" s="29">
        <f t="shared" si="5"/>
        <v>1097.798</v>
      </c>
    </row>
    <row r="94" spans="1:12" ht="31.5" x14ac:dyDescent="0.25">
      <c r="A94" s="21">
        <v>59</v>
      </c>
      <c r="B94" s="22" t="s">
        <v>107</v>
      </c>
      <c r="C94" s="23">
        <v>93925.24</v>
      </c>
      <c r="D94" s="24">
        <v>100143.09</v>
      </c>
      <c r="E94" s="39">
        <v>1493</v>
      </c>
      <c r="F94" s="26">
        <v>2220</v>
      </c>
      <c r="G94" s="41" t="s">
        <v>21</v>
      </c>
      <c r="H94" s="28">
        <v>1088.0899999999999</v>
      </c>
      <c r="I94" s="29">
        <v>52.65</v>
      </c>
      <c r="J94" s="28">
        <f t="shared" si="3"/>
        <v>231.21912499999996</v>
      </c>
      <c r="K94" s="28">
        <f t="shared" si="4"/>
        <v>54.404499999999999</v>
      </c>
      <c r="L94" s="29">
        <f t="shared" si="5"/>
        <v>1426.363625</v>
      </c>
    </row>
    <row r="95" spans="1:12" ht="32.25" thickBot="1" x14ac:dyDescent="0.3">
      <c r="A95" s="21">
        <v>59</v>
      </c>
      <c r="B95" s="22" t="s">
        <v>108</v>
      </c>
      <c r="C95" s="23">
        <v>140887.85999999999</v>
      </c>
      <c r="D95" s="24">
        <v>150214.64000000001</v>
      </c>
      <c r="E95" s="39">
        <v>1495</v>
      </c>
      <c r="F95" s="26">
        <v>2222</v>
      </c>
      <c r="G95" s="41" t="s">
        <v>21</v>
      </c>
      <c r="H95" s="28">
        <v>1631.69</v>
      </c>
      <c r="I95" s="29">
        <v>52.65</v>
      </c>
      <c r="J95" s="28">
        <f t="shared" si="3"/>
        <v>346.73412500000001</v>
      </c>
      <c r="K95" s="28">
        <f t="shared" si="4"/>
        <v>81.584500000000006</v>
      </c>
      <c r="L95" s="29">
        <f t="shared" si="5"/>
        <v>2112.658625</v>
      </c>
    </row>
    <row r="96" spans="1:12" ht="48" thickBot="1" x14ac:dyDescent="0.3">
      <c r="A96" s="21">
        <v>59</v>
      </c>
      <c r="B96" s="57" t="s">
        <v>109</v>
      </c>
      <c r="C96" s="23">
        <v>157959.89000000001</v>
      </c>
      <c r="D96" s="34">
        <v>157959.89000000001</v>
      </c>
      <c r="E96" s="44">
        <v>1494</v>
      </c>
      <c r="F96" s="36">
        <v>2223</v>
      </c>
      <c r="G96" s="46" t="s">
        <v>21</v>
      </c>
      <c r="H96" s="28">
        <v>1994.09</v>
      </c>
      <c r="I96" s="29">
        <v>52.65</v>
      </c>
      <c r="J96" s="28">
        <f t="shared" si="3"/>
        <v>423.744125</v>
      </c>
      <c r="K96" s="28">
        <f t="shared" si="4"/>
        <v>99.704499999999996</v>
      </c>
      <c r="L96" s="29">
        <f t="shared" si="5"/>
        <v>2570.1886249999998</v>
      </c>
    </row>
    <row r="97" spans="1:12" ht="32.25" thickBot="1" x14ac:dyDescent="0.3">
      <c r="A97" s="21">
        <v>59</v>
      </c>
      <c r="B97" s="22" t="s">
        <v>110</v>
      </c>
      <c r="C97" s="23">
        <v>234813.1</v>
      </c>
      <c r="D97" s="24">
        <v>250357.73</v>
      </c>
      <c r="E97" s="39">
        <v>1497</v>
      </c>
      <c r="F97" s="26">
        <v>2224</v>
      </c>
      <c r="G97" s="41" t="s">
        <v>21</v>
      </c>
      <c r="H97" s="28">
        <v>1994.09</v>
      </c>
      <c r="I97" s="29">
        <v>105.27</v>
      </c>
      <c r="J97" s="28">
        <f t="shared" si="3"/>
        <v>423.744125</v>
      </c>
      <c r="K97" s="28">
        <f t="shared" si="4"/>
        <v>99.704499999999996</v>
      </c>
      <c r="L97" s="29">
        <f t="shared" si="5"/>
        <v>2622.8086250000001</v>
      </c>
    </row>
    <row r="98" spans="1:12" ht="48" thickBot="1" x14ac:dyDescent="0.3">
      <c r="A98" s="21">
        <v>59</v>
      </c>
      <c r="B98" s="57" t="s">
        <v>111</v>
      </c>
      <c r="C98" s="23">
        <v>263266.45</v>
      </c>
      <c r="D98" s="34">
        <v>263266.45</v>
      </c>
      <c r="E98" s="44">
        <v>1496</v>
      </c>
      <c r="F98" s="36">
        <v>2225</v>
      </c>
      <c r="G98" s="41" t="s">
        <v>21</v>
      </c>
      <c r="H98" s="28">
        <v>2356.4899999999998</v>
      </c>
      <c r="I98" s="29">
        <v>105.27</v>
      </c>
      <c r="J98" s="28">
        <f t="shared" si="3"/>
        <v>500.75412499999993</v>
      </c>
      <c r="K98" s="28">
        <f t="shared" si="4"/>
        <v>117.8245</v>
      </c>
      <c r="L98" s="29">
        <f t="shared" si="5"/>
        <v>3080.3386249999999</v>
      </c>
    </row>
    <row r="99" spans="1:12" ht="31.5" x14ac:dyDescent="0.25">
      <c r="A99" s="21">
        <v>59</v>
      </c>
      <c r="B99" s="22" t="s">
        <v>112</v>
      </c>
      <c r="C99" s="23">
        <v>352219.64</v>
      </c>
      <c r="D99" s="24">
        <v>375536.58</v>
      </c>
      <c r="E99" s="39">
        <v>1498</v>
      </c>
      <c r="F99" s="26">
        <v>2226</v>
      </c>
      <c r="G99" s="41" t="s">
        <v>21</v>
      </c>
      <c r="H99" s="28">
        <v>2356.4899999999998</v>
      </c>
      <c r="I99" s="29">
        <v>210.59</v>
      </c>
      <c r="J99" s="28">
        <f t="shared" si="3"/>
        <v>500.75412499999993</v>
      </c>
      <c r="K99" s="28">
        <f t="shared" si="4"/>
        <v>117.8245</v>
      </c>
      <c r="L99" s="29">
        <f t="shared" si="5"/>
        <v>3185.658625</v>
      </c>
    </row>
    <row r="100" spans="1:12" ht="32.25" thickBot="1" x14ac:dyDescent="0.3">
      <c r="A100" s="21">
        <v>59</v>
      </c>
      <c r="B100" s="22" t="s">
        <v>113</v>
      </c>
      <c r="C100" s="23">
        <v>469626.19</v>
      </c>
      <c r="D100" s="24">
        <v>500715.44</v>
      </c>
      <c r="E100" s="42">
        <v>1500</v>
      </c>
      <c r="F100" s="26">
        <v>2227</v>
      </c>
      <c r="G100" s="41" t="s">
        <v>21</v>
      </c>
      <c r="H100" s="28">
        <v>2718.88</v>
      </c>
      <c r="I100" s="29">
        <v>210.59</v>
      </c>
      <c r="J100" s="28">
        <f t="shared" si="3"/>
        <v>577.76200000000006</v>
      </c>
      <c r="K100" s="28">
        <f t="shared" si="4"/>
        <v>135.94400000000002</v>
      </c>
      <c r="L100" s="29">
        <f t="shared" si="5"/>
        <v>3643.1760000000004</v>
      </c>
    </row>
    <row r="101" spans="1:12" ht="48" thickBot="1" x14ac:dyDescent="0.3">
      <c r="A101" s="21">
        <v>59</v>
      </c>
      <c r="B101" s="57" t="s">
        <v>114</v>
      </c>
      <c r="C101" s="23">
        <v>526532.99</v>
      </c>
      <c r="D101" s="34">
        <v>526532.99</v>
      </c>
      <c r="E101" s="51">
        <v>0</v>
      </c>
      <c r="F101" s="36">
        <v>2228</v>
      </c>
      <c r="G101" s="41" t="s">
        <v>21</v>
      </c>
      <c r="H101" s="28">
        <v>2901.86</v>
      </c>
      <c r="I101" s="29">
        <v>210.59</v>
      </c>
      <c r="J101" s="28">
        <f t="shared" si="3"/>
        <v>616.64525000000003</v>
      </c>
      <c r="K101" s="28">
        <f t="shared" si="4"/>
        <v>145.09300000000002</v>
      </c>
      <c r="L101" s="29">
        <f t="shared" si="5"/>
        <v>3874.1882500000002</v>
      </c>
    </row>
    <row r="102" spans="1:12" ht="48" thickBot="1" x14ac:dyDescent="0.3">
      <c r="A102" s="21">
        <v>59</v>
      </c>
      <c r="B102" s="57" t="s">
        <v>115</v>
      </c>
      <c r="C102" s="23">
        <v>1053066.05</v>
      </c>
      <c r="D102" s="52">
        <v>1053066.05</v>
      </c>
      <c r="E102" s="53">
        <v>1499</v>
      </c>
      <c r="F102" s="36">
        <v>2229</v>
      </c>
      <c r="G102" s="41" t="s">
        <v>21</v>
      </c>
      <c r="H102" s="28">
        <v>2901.86</v>
      </c>
      <c r="I102" s="29">
        <v>315.95999999999998</v>
      </c>
      <c r="J102" s="28">
        <f t="shared" si="3"/>
        <v>616.64525000000003</v>
      </c>
      <c r="K102" s="28">
        <f t="shared" si="4"/>
        <v>145.09300000000002</v>
      </c>
      <c r="L102" s="29">
        <f t="shared" si="5"/>
        <v>3979.55825</v>
      </c>
    </row>
    <row r="103" spans="1:12" ht="48" thickBot="1" x14ac:dyDescent="0.3">
      <c r="A103" s="21">
        <v>59</v>
      </c>
      <c r="B103" s="57" t="s">
        <v>116</v>
      </c>
      <c r="C103" s="23">
        <v>1053066.05</v>
      </c>
      <c r="D103" s="52">
        <v>1053066.05</v>
      </c>
      <c r="E103" s="44">
        <v>1501</v>
      </c>
      <c r="F103" s="36">
        <v>2230</v>
      </c>
      <c r="G103" s="41" t="s">
        <v>21</v>
      </c>
      <c r="H103" s="28">
        <v>2901.86</v>
      </c>
      <c r="I103" s="29">
        <v>526.48</v>
      </c>
      <c r="J103" s="28">
        <f t="shared" si="3"/>
        <v>616.64525000000003</v>
      </c>
      <c r="K103" s="28">
        <f t="shared" si="4"/>
        <v>145.09300000000002</v>
      </c>
      <c r="L103" s="29">
        <f t="shared" si="5"/>
        <v>4190.0782500000005</v>
      </c>
    </row>
    <row r="104" spans="1:12" ht="31.5" x14ac:dyDescent="0.25">
      <c r="A104" s="21">
        <v>59</v>
      </c>
      <c r="B104" s="55" t="s">
        <v>117</v>
      </c>
      <c r="C104" s="23" t="s">
        <v>79</v>
      </c>
      <c r="D104" s="58" t="s">
        <v>79</v>
      </c>
      <c r="E104" s="39">
        <v>1503</v>
      </c>
      <c r="F104" s="26">
        <v>2231</v>
      </c>
      <c r="G104" s="41" t="s">
        <v>21</v>
      </c>
      <c r="H104" s="28">
        <v>90.62</v>
      </c>
      <c r="I104" s="29">
        <v>52.65</v>
      </c>
      <c r="J104" s="28">
        <f t="shared" si="3"/>
        <v>19.25675</v>
      </c>
      <c r="K104" s="28">
        <f t="shared" si="4"/>
        <v>4.5310000000000006</v>
      </c>
      <c r="L104" s="29">
        <f t="shared" si="5"/>
        <v>167.05775000000003</v>
      </c>
    </row>
    <row r="105" spans="1:12" ht="180" x14ac:dyDescent="0.25">
      <c r="A105" s="21">
        <v>59</v>
      </c>
      <c r="B105" s="22" t="s">
        <v>118</v>
      </c>
      <c r="C105" s="23">
        <v>587.03</v>
      </c>
      <c r="D105" s="24">
        <v>625.89</v>
      </c>
      <c r="E105" s="39">
        <v>1504</v>
      </c>
      <c r="F105" s="26">
        <v>2232</v>
      </c>
      <c r="G105" s="40" t="s">
        <v>119</v>
      </c>
      <c r="H105" s="28">
        <v>26.66</v>
      </c>
      <c r="I105" s="29">
        <v>0</v>
      </c>
      <c r="J105" s="28">
        <f t="shared" si="3"/>
        <v>5.6652499999999995</v>
      </c>
      <c r="K105" s="28">
        <f t="shared" si="4"/>
        <v>1.3330000000000002</v>
      </c>
      <c r="L105" s="29">
        <f t="shared" si="5"/>
        <v>33.658249999999995</v>
      </c>
    </row>
    <row r="106" spans="1:12" ht="180" x14ac:dyDescent="0.25">
      <c r="A106" s="21">
        <v>59</v>
      </c>
      <c r="B106" s="22" t="s">
        <v>120</v>
      </c>
      <c r="C106" s="23">
        <v>1174.07</v>
      </c>
      <c r="D106" s="24">
        <v>1251.79</v>
      </c>
      <c r="E106" s="39">
        <v>1505</v>
      </c>
      <c r="F106" s="26">
        <v>2233</v>
      </c>
      <c r="G106" s="40" t="s">
        <v>119</v>
      </c>
      <c r="H106" s="28">
        <v>40.42</v>
      </c>
      <c r="I106" s="29">
        <v>0</v>
      </c>
      <c r="J106" s="28">
        <f t="shared" si="3"/>
        <v>8.5892499999999998</v>
      </c>
      <c r="K106" s="28">
        <f t="shared" si="4"/>
        <v>2.0210000000000004</v>
      </c>
      <c r="L106" s="29">
        <f t="shared" si="5"/>
        <v>51.030250000000002</v>
      </c>
    </row>
    <row r="107" spans="1:12" ht="180" x14ac:dyDescent="0.25">
      <c r="A107" s="21">
        <v>59</v>
      </c>
      <c r="B107" s="22" t="s">
        <v>121</v>
      </c>
      <c r="C107" s="23">
        <v>2348.13</v>
      </c>
      <c r="D107" s="24">
        <v>2503.58</v>
      </c>
      <c r="E107" s="39">
        <v>1506</v>
      </c>
      <c r="F107" s="26">
        <v>2234</v>
      </c>
      <c r="G107" s="40" t="s">
        <v>119</v>
      </c>
      <c r="H107" s="28">
        <v>54.63</v>
      </c>
      <c r="I107" s="29">
        <v>0</v>
      </c>
      <c r="J107" s="28">
        <f t="shared" si="3"/>
        <v>11.608874999999999</v>
      </c>
      <c r="K107" s="28">
        <f t="shared" si="4"/>
        <v>2.7315000000000005</v>
      </c>
      <c r="L107" s="29">
        <f t="shared" si="5"/>
        <v>68.970375000000004</v>
      </c>
    </row>
    <row r="108" spans="1:12" ht="180" x14ac:dyDescent="0.25">
      <c r="A108" s="21">
        <v>59</v>
      </c>
      <c r="B108" s="22" t="s">
        <v>122</v>
      </c>
      <c r="C108" s="23">
        <v>4696.26</v>
      </c>
      <c r="D108" s="24">
        <v>5007.1499999999996</v>
      </c>
      <c r="E108" s="39">
        <v>1507</v>
      </c>
      <c r="F108" s="26">
        <v>2235</v>
      </c>
      <c r="G108" s="40" t="s">
        <v>119</v>
      </c>
      <c r="H108" s="28">
        <v>76.39</v>
      </c>
      <c r="I108" s="29">
        <v>0</v>
      </c>
      <c r="J108" s="28">
        <f t="shared" si="3"/>
        <v>16.232875</v>
      </c>
      <c r="K108" s="28">
        <f t="shared" si="4"/>
        <v>3.8195000000000001</v>
      </c>
      <c r="L108" s="29">
        <f t="shared" si="5"/>
        <v>96.442374999999998</v>
      </c>
    </row>
    <row r="109" spans="1:12" ht="180" x14ac:dyDescent="0.25">
      <c r="A109" s="21">
        <v>59</v>
      </c>
      <c r="B109" s="22" t="s">
        <v>123</v>
      </c>
      <c r="C109" s="23">
        <v>9392.52</v>
      </c>
      <c r="D109" s="24">
        <v>10014.299999999999</v>
      </c>
      <c r="E109" s="39">
        <v>1508</v>
      </c>
      <c r="F109" s="26">
        <v>2236</v>
      </c>
      <c r="G109" s="40" t="s">
        <v>119</v>
      </c>
      <c r="H109" s="28">
        <v>152.34</v>
      </c>
      <c r="I109" s="29">
        <v>0</v>
      </c>
      <c r="J109" s="28">
        <f t="shared" si="3"/>
        <v>32.372250000000001</v>
      </c>
      <c r="K109" s="28">
        <f t="shared" si="4"/>
        <v>7.6170000000000009</v>
      </c>
      <c r="L109" s="29">
        <f t="shared" si="5"/>
        <v>192.32925</v>
      </c>
    </row>
    <row r="110" spans="1:12" ht="180" x14ac:dyDescent="0.25">
      <c r="A110" s="21">
        <v>59</v>
      </c>
      <c r="B110" s="22" t="s">
        <v>124</v>
      </c>
      <c r="C110" s="23">
        <v>14088.79</v>
      </c>
      <c r="D110" s="24">
        <v>15021.47</v>
      </c>
      <c r="E110" s="39">
        <v>1509</v>
      </c>
      <c r="F110" s="26">
        <v>2237</v>
      </c>
      <c r="G110" s="40" t="s">
        <v>119</v>
      </c>
      <c r="H110" s="28">
        <v>162.99</v>
      </c>
      <c r="I110" s="29">
        <v>0</v>
      </c>
      <c r="J110" s="28">
        <f t="shared" si="3"/>
        <v>34.635375000000003</v>
      </c>
      <c r="K110" s="28">
        <f t="shared" si="4"/>
        <v>8.1495000000000015</v>
      </c>
      <c r="L110" s="29">
        <f t="shared" si="5"/>
        <v>205.77487500000001</v>
      </c>
    </row>
    <row r="111" spans="1:12" ht="180" x14ac:dyDescent="0.25">
      <c r="A111" s="21">
        <v>59</v>
      </c>
      <c r="B111" s="22" t="s">
        <v>125</v>
      </c>
      <c r="C111" s="23">
        <v>23481.31</v>
      </c>
      <c r="D111" s="24">
        <v>25035.77</v>
      </c>
      <c r="E111" s="39">
        <v>1510</v>
      </c>
      <c r="F111" s="26">
        <v>2238</v>
      </c>
      <c r="G111" s="40" t="s">
        <v>119</v>
      </c>
      <c r="H111" s="28">
        <v>206.52</v>
      </c>
      <c r="I111" s="29">
        <v>0</v>
      </c>
      <c r="J111" s="28">
        <f t="shared" si="3"/>
        <v>43.8855</v>
      </c>
      <c r="K111" s="28">
        <f t="shared" si="4"/>
        <v>10.326000000000001</v>
      </c>
      <c r="L111" s="29">
        <f t="shared" si="5"/>
        <v>260.73150000000004</v>
      </c>
    </row>
    <row r="112" spans="1:12" ht="180" x14ac:dyDescent="0.25">
      <c r="A112" s="21">
        <v>59</v>
      </c>
      <c r="B112" s="22" t="s">
        <v>126</v>
      </c>
      <c r="C112" s="23">
        <v>35221.96</v>
      </c>
      <c r="D112" s="24">
        <v>37553.65</v>
      </c>
      <c r="E112" s="39">
        <v>1511</v>
      </c>
      <c r="F112" s="26">
        <v>2239</v>
      </c>
      <c r="G112" s="40" t="s">
        <v>119</v>
      </c>
      <c r="H112" s="28">
        <v>261.14</v>
      </c>
      <c r="I112" s="29">
        <v>0</v>
      </c>
      <c r="J112" s="28">
        <f t="shared" si="3"/>
        <v>55.492249999999999</v>
      </c>
      <c r="K112" s="28">
        <f t="shared" si="4"/>
        <v>13.057</v>
      </c>
      <c r="L112" s="29">
        <f t="shared" si="5"/>
        <v>329.68925000000002</v>
      </c>
    </row>
    <row r="113" spans="1:12" ht="180" x14ac:dyDescent="0.25">
      <c r="A113" s="21">
        <v>59</v>
      </c>
      <c r="B113" s="22" t="s">
        <v>127</v>
      </c>
      <c r="C113" s="23">
        <v>46962.62</v>
      </c>
      <c r="D113" s="24">
        <v>50071.55</v>
      </c>
      <c r="E113" s="39">
        <v>1512</v>
      </c>
      <c r="F113" s="26">
        <v>2240</v>
      </c>
      <c r="G113" s="40" t="s">
        <v>119</v>
      </c>
      <c r="H113" s="28">
        <v>348.64</v>
      </c>
      <c r="I113" s="29">
        <v>0</v>
      </c>
      <c r="J113" s="28">
        <f t="shared" si="3"/>
        <v>74.085999999999999</v>
      </c>
      <c r="K113" s="28">
        <f t="shared" si="4"/>
        <v>17.431999999999999</v>
      </c>
      <c r="L113" s="29">
        <f t="shared" si="5"/>
        <v>440.15800000000002</v>
      </c>
    </row>
    <row r="114" spans="1:12" ht="180" x14ac:dyDescent="0.25">
      <c r="A114" s="21">
        <v>59</v>
      </c>
      <c r="B114" s="22" t="s">
        <v>128</v>
      </c>
      <c r="C114" s="23">
        <v>58703.27</v>
      </c>
      <c r="D114" s="24">
        <v>62589.43</v>
      </c>
      <c r="E114" s="39">
        <v>1513</v>
      </c>
      <c r="F114" s="26">
        <v>2241</v>
      </c>
      <c r="G114" s="40" t="s">
        <v>119</v>
      </c>
      <c r="H114" s="28">
        <v>413.92</v>
      </c>
      <c r="I114" s="29">
        <v>0</v>
      </c>
      <c r="J114" s="28">
        <f t="shared" si="3"/>
        <v>87.957999999999998</v>
      </c>
      <c r="K114" s="28">
        <f t="shared" si="4"/>
        <v>20.696000000000002</v>
      </c>
      <c r="L114" s="29">
        <f t="shared" si="5"/>
        <v>522.57400000000007</v>
      </c>
    </row>
    <row r="115" spans="1:12" ht="180" x14ac:dyDescent="0.25">
      <c r="A115" s="21">
        <v>59</v>
      </c>
      <c r="B115" s="22" t="s">
        <v>129</v>
      </c>
      <c r="C115" s="23">
        <v>93925.24</v>
      </c>
      <c r="D115" s="24">
        <v>100143.09</v>
      </c>
      <c r="E115" s="39">
        <v>1514</v>
      </c>
      <c r="F115" s="26">
        <v>2242</v>
      </c>
      <c r="G115" s="40" t="s">
        <v>119</v>
      </c>
      <c r="H115" s="28">
        <v>544.04</v>
      </c>
      <c r="I115" s="29">
        <v>0</v>
      </c>
      <c r="J115" s="28">
        <f t="shared" si="3"/>
        <v>115.60849999999999</v>
      </c>
      <c r="K115" s="28">
        <f t="shared" si="4"/>
        <v>27.201999999999998</v>
      </c>
      <c r="L115" s="29">
        <f t="shared" si="5"/>
        <v>686.85050000000001</v>
      </c>
    </row>
    <row r="116" spans="1:12" ht="180" x14ac:dyDescent="0.25">
      <c r="A116" s="21">
        <v>59</v>
      </c>
      <c r="B116" s="22" t="s">
        <v>130</v>
      </c>
      <c r="C116" s="23">
        <v>140887.85999999999</v>
      </c>
      <c r="D116" s="24">
        <v>150214.64000000001</v>
      </c>
      <c r="E116" s="39">
        <v>1515</v>
      </c>
      <c r="F116" s="26">
        <v>2243</v>
      </c>
      <c r="G116" s="40" t="s">
        <v>119</v>
      </c>
      <c r="H116" s="28">
        <v>815.85</v>
      </c>
      <c r="I116" s="29">
        <v>0</v>
      </c>
      <c r="J116" s="28">
        <f t="shared" si="3"/>
        <v>173.36812499999999</v>
      </c>
      <c r="K116" s="28">
        <f t="shared" si="4"/>
        <v>40.792500000000004</v>
      </c>
      <c r="L116" s="29">
        <f t="shared" si="5"/>
        <v>1030.0106249999999</v>
      </c>
    </row>
    <row r="117" spans="1:12" ht="180" x14ac:dyDescent="0.25">
      <c r="A117" s="21">
        <v>59</v>
      </c>
      <c r="B117" s="22" t="s">
        <v>131</v>
      </c>
      <c r="C117" s="23">
        <v>234813.1</v>
      </c>
      <c r="D117" s="24">
        <v>250357.73</v>
      </c>
      <c r="E117" s="39">
        <v>1516</v>
      </c>
      <c r="F117" s="26">
        <v>2244</v>
      </c>
      <c r="G117" s="40" t="s">
        <v>119</v>
      </c>
      <c r="H117" s="28">
        <v>997.05</v>
      </c>
      <c r="I117" s="29">
        <v>0</v>
      </c>
      <c r="J117" s="28">
        <f t="shared" si="3"/>
        <v>211.87312499999999</v>
      </c>
      <c r="K117" s="28">
        <f t="shared" si="4"/>
        <v>49.852499999999999</v>
      </c>
      <c r="L117" s="29">
        <f t="shared" si="5"/>
        <v>1258.775625</v>
      </c>
    </row>
    <row r="118" spans="1:12" ht="180" x14ac:dyDescent="0.25">
      <c r="A118" s="21">
        <v>59</v>
      </c>
      <c r="B118" s="22" t="s">
        <v>132</v>
      </c>
      <c r="C118" s="23">
        <v>352219.64</v>
      </c>
      <c r="D118" s="24">
        <v>375536.58</v>
      </c>
      <c r="E118" s="39">
        <v>1517</v>
      </c>
      <c r="F118" s="26">
        <v>2245</v>
      </c>
      <c r="G118" s="40" t="s">
        <v>119</v>
      </c>
      <c r="H118" s="28">
        <v>1178.25</v>
      </c>
      <c r="I118" s="29">
        <v>0</v>
      </c>
      <c r="J118" s="28">
        <f t="shared" si="3"/>
        <v>250.37812499999998</v>
      </c>
      <c r="K118" s="28">
        <f t="shared" si="4"/>
        <v>58.912500000000001</v>
      </c>
      <c r="L118" s="29">
        <f t="shared" si="5"/>
        <v>1487.5406249999999</v>
      </c>
    </row>
    <row r="119" spans="1:12" ht="180" x14ac:dyDescent="0.25">
      <c r="A119" s="21">
        <v>59</v>
      </c>
      <c r="B119" s="22" t="s">
        <v>133</v>
      </c>
      <c r="C119" s="23">
        <v>469626.19</v>
      </c>
      <c r="D119" s="24">
        <v>500715.44</v>
      </c>
      <c r="E119" s="39">
        <v>1518</v>
      </c>
      <c r="F119" s="26">
        <v>2246</v>
      </c>
      <c r="G119" s="40" t="s">
        <v>119</v>
      </c>
      <c r="H119" s="28">
        <v>1359.45</v>
      </c>
      <c r="I119" s="29">
        <v>0</v>
      </c>
      <c r="J119" s="28">
        <f t="shared" si="3"/>
        <v>288.88312500000001</v>
      </c>
      <c r="K119" s="28">
        <f t="shared" si="4"/>
        <v>67.972500000000011</v>
      </c>
      <c r="L119" s="29">
        <f t="shared" si="5"/>
        <v>1716.3056250000002</v>
      </c>
    </row>
    <row r="120" spans="1:12" ht="180" x14ac:dyDescent="0.25">
      <c r="A120" s="21">
        <v>59</v>
      </c>
      <c r="B120" s="22" t="s">
        <v>134</v>
      </c>
      <c r="C120" s="23">
        <v>469626.19</v>
      </c>
      <c r="D120" s="24">
        <v>500715.44</v>
      </c>
      <c r="E120" s="39">
        <v>1519</v>
      </c>
      <c r="F120" s="26">
        <v>2247</v>
      </c>
      <c r="G120" s="40" t="s">
        <v>119</v>
      </c>
      <c r="H120" s="28">
        <v>1450.93</v>
      </c>
      <c r="I120" s="29">
        <v>0</v>
      </c>
      <c r="J120" s="28">
        <f t="shared" si="3"/>
        <v>308.32262500000002</v>
      </c>
      <c r="K120" s="28">
        <f t="shared" si="4"/>
        <v>72.546500000000009</v>
      </c>
      <c r="L120" s="29">
        <f t="shared" si="5"/>
        <v>1831.799125</v>
      </c>
    </row>
    <row r="121" spans="1:12" ht="31.5" x14ac:dyDescent="0.25">
      <c r="A121" s="21">
        <v>59</v>
      </c>
      <c r="B121" s="55" t="s">
        <v>135</v>
      </c>
      <c r="C121" s="23" t="s">
        <v>79</v>
      </c>
      <c r="D121" s="58" t="s">
        <v>79</v>
      </c>
      <c r="E121" s="39">
        <v>801</v>
      </c>
      <c r="F121" s="26">
        <v>2248</v>
      </c>
      <c r="G121" s="41" t="s">
        <v>21</v>
      </c>
      <c r="H121" s="28">
        <v>181.21</v>
      </c>
      <c r="I121" s="29">
        <v>52.65</v>
      </c>
      <c r="J121" s="28">
        <f t="shared" si="3"/>
        <v>38.507125000000002</v>
      </c>
      <c r="K121" s="28">
        <f t="shared" si="4"/>
        <v>9.0605000000000011</v>
      </c>
      <c r="L121" s="29">
        <f t="shared" si="5"/>
        <v>281.42762499999998</v>
      </c>
    </row>
    <row r="122" spans="1:12" ht="31.5" x14ac:dyDescent="0.25">
      <c r="A122" s="21">
        <v>59</v>
      </c>
      <c r="B122" s="55" t="s">
        <v>136</v>
      </c>
      <c r="C122" s="23" t="s">
        <v>79</v>
      </c>
      <c r="D122" s="58" t="s">
        <v>79</v>
      </c>
      <c r="E122" s="39">
        <v>802</v>
      </c>
      <c r="F122" s="26">
        <v>2249</v>
      </c>
      <c r="G122" s="41" t="s">
        <v>21</v>
      </c>
      <c r="H122" s="28">
        <v>181.21</v>
      </c>
      <c r="I122" s="29">
        <v>52.65</v>
      </c>
      <c r="J122" s="28">
        <f t="shared" si="3"/>
        <v>38.507125000000002</v>
      </c>
      <c r="K122" s="28">
        <f t="shared" si="4"/>
        <v>9.0605000000000011</v>
      </c>
      <c r="L122" s="29">
        <f t="shared" si="5"/>
        <v>281.42762499999998</v>
      </c>
    </row>
    <row r="123" spans="1:12" ht="47.25" x14ac:dyDescent="0.25">
      <c r="A123" s="21">
        <v>59</v>
      </c>
      <c r="B123" s="55" t="s">
        <v>137</v>
      </c>
      <c r="C123" s="23" t="s">
        <v>79</v>
      </c>
      <c r="D123" s="58" t="s">
        <v>79</v>
      </c>
      <c r="E123" s="39">
        <v>1644</v>
      </c>
      <c r="F123" s="26">
        <v>2250</v>
      </c>
      <c r="G123" s="41" t="s">
        <v>21</v>
      </c>
      <c r="H123" s="28">
        <v>564.9</v>
      </c>
      <c r="I123" s="29">
        <v>52.65</v>
      </c>
      <c r="J123" s="28">
        <f t="shared" si="3"/>
        <v>120.04124999999999</v>
      </c>
      <c r="K123" s="28">
        <f t="shared" si="4"/>
        <v>28.245000000000001</v>
      </c>
      <c r="L123" s="29">
        <f t="shared" si="5"/>
        <v>765.83624999999995</v>
      </c>
    </row>
    <row r="124" spans="1:12" ht="31.5" x14ac:dyDescent="0.25">
      <c r="A124" s="21">
        <v>59</v>
      </c>
      <c r="B124" s="22" t="s">
        <v>138</v>
      </c>
      <c r="C124" s="23">
        <v>587.03</v>
      </c>
      <c r="D124" s="24">
        <v>625.89</v>
      </c>
      <c r="E124" s="39">
        <v>803</v>
      </c>
      <c r="F124" s="26">
        <v>2251</v>
      </c>
      <c r="G124" s="41" t="s">
        <v>21</v>
      </c>
      <c r="H124" s="28">
        <v>106.6</v>
      </c>
      <c r="I124" s="29">
        <v>52.65</v>
      </c>
      <c r="J124" s="28">
        <f t="shared" si="3"/>
        <v>22.6525</v>
      </c>
      <c r="K124" s="28">
        <f t="shared" si="4"/>
        <v>5.33</v>
      </c>
      <c r="L124" s="29">
        <f t="shared" si="5"/>
        <v>187.23250000000002</v>
      </c>
    </row>
    <row r="125" spans="1:12" ht="31.5" x14ac:dyDescent="0.25">
      <c r="A125" s="21">
        <v>59</v>
      </c>
      <c r="B125" s="22" t="s">
        <v>139</v>
      </c>
      <c r="C125" s="23">
        <v>1174.07</v>
      </c>
      <c r="D125" s="24">
        <v>1251.79</v>
      </c>
      <c r="E125" s="39">
        <v>804</v>
      </c>
      <c r="F125" s="26">
        <v>2252</v>
      </c>
      <c r="G125" s="41" t="s">
        <v>21</v>
      </c>
      <c r="H125" s="28">
        <v>161.66999999999999</v>
      </c>
      <c r="I125" s="29">
        <v>52.65</v>
      </c>
      <c r="J125" s="28">
        <f t="shared" si="3"/>
        <v>34.354875</v>
      </c>
      <c r="K125" s="28">
        <f t="shared" si="4"/>
        <v>8.083499999999999</v>
      </c>
      <c r="L125" s="29">
        <f t="shared" si="5"/>
        <v>256.758375</v>
      </c>
    </row>
    <row r="126" spans="1:12" ht="31.5" x14ac:dyDescent="0.25">
      <c r="A126" s="21">
        <v>59</v>
      </c>
      <c r="B126" s="22" t="s">
        <v>140</v>
      </c>
      <c r="C126" s="23">
        <v>2348.13</v>
      </c>
      <c r="D126" s="24">
        <v>2503.58</v>
      </c>
      <c r="E126" s="39">
        <v>805</v>
      </c>
      <c r="F126" s="26">
        <v>2253</v>
      </c>
      <c r="G126" s="41" t="s">
        <v>21</v>
      </c>
      <c r="H126" s="28">
        <v>218.52</v>
      </c>
      <c r="I126" s="29">
        <v>52.65</v>
      </c>
      <c r="J126" s="28">
        <f t="shared" si="3"/>
        <v>46.435499999999998</v>
      </c>
      <c r="K126" s="28">
        <f t="shared" si="4"/>
        <v>10.926000000000002</v>
      </c>
      <c r="L126" s="29">
        <f t="shared" si="5"/>
        <v>328.53149999999999</v>
      </c>
    </row>
    <row r="127" spans="1:12" ht="31.5" x14ac:dyDescent="0.25">
      <c r="A127" s="21">
        <v>59</v>
      </c>
      <c r="B127" s="22" t="s">
        <v>141</v>
      </c>
      <c r="C127" s="23">
        <v>4696.26</v>
      </c>
      <c r="D127" s="24">
        <v>5007.1499999999996</v>
      </c>
      <c r="E127" s="39">
        <v>806</v>
      </c>
      <c r="F127" s="26">
        <v>2254</v>
      </c>
      <c r="G127" s="41" t="s">
        <v>21</v>
      </c>
      <c r="H127" s="28">
        <v>305.54000000000002</v>
      </c>
      <c r="I127" s="29">
        <v>52.65</v>
      </c>
      <c r="J127" s="28">
        <f t="shared" si="3"/>
        <v>64.927250000000001</v>
      </c>
      <c r="K127" s="28">
        <f t="shared" si="4"/>
        <v>15.277000000000001</v>
      </c>
      <c r="L127" s="29">
        <f t="shared" si="5"/>
        <v>438.39425</v>
      </c>
    </row>
    <row r="128" spans="1:12" ht="31.5" x14ac:dyDescent="0.25">
      <c r="A128" s="21">
        <v>59</v>
      </c>
      <c r="B128" s="22" t="s">
        <v>142</v>
      </c>
      <c r="C128" s="23">
        <v>9392.52</v>
      </c>
      <c r="D128" s="24">
        <v>10014.299999999999</v>
      </c>
      <c r="E128" s="39">
        <v>807</v>
      </c>
      <c r="F128" s="26">
        <v>2255</v>
      </c>
      <c r="G128" s="41" t="s">
        <v>21</v>
      </c>
      <c r="H128" s="28">
        <v>609.33000000000004</v>
      </c>
      <c r="I128" s="29">
        <v>52.65</v>
      </c>
      <c r="J128" s="28">
        <f t="shared" si="3"/>
        <v>129.48262500000001</v>
      </c>
      <c r="K128" s="28">
        <f t="shared" si="4"/>
        <v>30.466500000000003</v>
      </c>
      <c r="L128" s="29">
        <f t="shared" si="5"/>
        <v>821.929125</v>
      </c>
    </row>
    <row r="129" spans="1:12" ht="31.5" x14ac:dyDescent="0.25">
      <c r="A129" s="21">
        <v>59</v>
      </c>
      <c r="B129" s="22" t="s">
        <v>143</v>
      </c>
      <c r="C129" s="23">
        <v>14088.79</v>
      </c>
      <c r="D129" s="24">
        <v>15021.47</v>
      </c>
      <c r="E129" s="39">
        <v>808</v>
      </c>
      <c r="F129" s="26">
        <v>2256</v>
      </c>
      <c r="G129" s="41" t="s">
        <v>21</v>
      </c>
      <c r="H129" s="28">
        <v>651.96</v>
      </c>
      <c r="I129" s="29">
        <v>52.65</v>
      </c>
      <c r="J129" s="28">
        <f t="shared" si="3"/>
        <v>138.54150000000001</v>
      </c>
      <c r="K129" s="28">
        <f t="shared" si="4"/>
        <v>32.598000000000006</v>
      </c>
      <c r="L129" s="29">
        <f t="shared" si="5"/>
        <v>875.74950000000001</v>
      </c>
    </row>
    <row r="130" spans="1:12" ht="31.5" x14ac:dyDescent="0.25">
      <c r="A130" s="21">
        <v>59</v>
      </c>
      <c r="B130" s="22" t="s">
        <v>144</v>
      </c>
      <c r="C130" s="23">
        <v>23481.31</v>
      </c>
      <c r="D130" s="24">
        <v>25035.77</v>
      </c>
      <c r="E130" s="39">
        <v>809</v>
      </c>
      <c r="F130" s="26">
        <v>2257</v>
      </c>
      <c r="G130" s="41" t="s">
        <v>21</v>
      </c>
      <c r="H130" s="28">
        <v>826.06</v>
      </c>
      <c r="I130" s="29">
        <v>52.65</v>
      </c>
      <c r="J130" s="28">
        <f t="shared" si="3"/>
        <v>175.53774999999999</v>
      </c>
      <c r="K130" s="28">
        <f t="shared" si="4"/>
        <v>41.302999999999997</v>
      </c>
      <c r="L130" s="29">
        <f t="shared" si="5"/>
        <v>1095.5507499999999</v>
      </c>
    </row>
    <row r="131" spans="1:12" ht="31.5" x14ac:dyDescent="0.25">
      <c r="A131" s="21">
        <v>59</v>
      </c>
      <c r="B131" s="22" t="s">
        <v>145</v>
      </c>
      <c r="C131" s="23">
        <v>35221.96</v>
      </c>
      <c r="D131" s="24">
        <v>37553.65</v>
      </c>
      <c r="E131" s="39">
        <v>810</v>
      </c>
      <c r="F131" s="26">
        <v>2258</v>
      </c>
      <c r="G131" s="41" t="s">
        <v>21</v>
      </c>
      <c r="H131" s="28">
        <v>1044.56</v>
      </c>
      <c r="I131" s="29">
        <v>52.65</v>
      </c>
      <c r="J131" s="28">
        <f t="shared" si="3"/>
        <v>221.96899999999999</v>
      </c>
      <c r="K131" s="28">
        <f t="shared" si="4"/>
        <v>52.228000000000002</v>
      </c>
      <c r="L131" s="29">
        <f t="shared" si="5"/>
        <v>1371.4070000000002</v>
      </c>
    </row>
    <row r="132" spans="1:12" ht="31.5" x14ac:dyDescent="0.25">
      <c r="A132" s="21">
        <v>59</v>
      </c>
      <c r="B132" s="22" t="s">
        <v>146</v>
      </c>
      <c r="C132" s="23">
        <v>46962.62</v>
      </c>
      <c r="D132" s="24">
        <v>50071.55</v>
      </c>
      <c r="E132" s="39">
        <v>811</v>
      </c>
      <c r="F132" s="26">
        <v>2259</v>
      </c>
      <c r="G132" s="41" t="s">
        <v>21</v>
      </c>
      <c r="H132" s="28">
        <v>1394.53</v>
      </c>
      <c r="I132" s="29">
        <v>52.65</v>
      </c>
      <c r="J132" s="28">
        <f t="shared" si="3"/>
        <v>296.337625</v>
      </c>
      <c r="K132" s="28">
        <f t="shared" si="4"/>
        <v>69.726500000000001</v>
      </c>
      <c r="L132" s="29">
        <f t="shared" si="5"/>
        <v>1813.2441249999999</v>
      </c>
    </row>
    <row r="133" spans="1:12" ht="31.5" x14ac:dyDescent="0.25">
      <c r="A133" s="21">
        <v>59</v>
      </c>
      <c r="B133" s="22" t="s">
        <v>147</v>
      </c>
      <c r="C133" s="23">
        <v>58703.27</v>
      </c>
      <c r="D133" s="24">
        <v>62589.43</v>
      </c>
      <c r="E133" s="39">
        <v>812</v>
      </c>
      <c r="F133" s="26">
        <v>2260</v>
      </c>
      <c r="G133" s="41" t="s">
        <v>21</v>
      </c>
      <c r="H133" s="28">
        <v>1655.66</v>
      </c>
      <c r="I133" s="29">
        <v>52.65</v>
      </c>
      <c r="J133" s="28">
        <f t="shared" si="3"/>
        <v>351.82774999999998</v>
      </c>
      <c r="K133" s="28">
        <f t="shared" si="4"/>
        <v>82.783000000000015</v>
      </c>
      <c r="L133" s="29">
        <f t="shared" si="5"/>
        <v>2142.9207500000002</v>
      </c>
    </row>
    <row r="134" spans="1:12" ht="31.5" x14ac:dyDescent="0.25">
      <c r="A134" s="21">
        <v>59</v>
      </c>
      <c r="B134" s="22" t="s">
        <v>148</v>
      </c>
      <c r="C134" s="23">
        <v>93925.24</v>
      </c>
      <c r="D134" s="24">
        <v>100143.09</v>
      </c>
      <c r="E134" s="39">
        <v>813</v>
      </c>
      <c r="F134" s="26">
        <v>2261</v>
      </c>
      <c r="G134" s="41" t="s">
        <v>21</v>
      </c>
      <c r="H134" s="28">
        <v>2176.17</v>
      </c>
      <c r="I134" s="29">
        <v>52.65</v>
      </c>
      <c r="J134" s="28">
        <f t="shared" si="3"/>
        <v>462.436125</v>
      </c>
      <c r="K134" s="28">
        <f t="shared" si="4"/>
        <v>108.80850000000001</v>
      </c>
      <c r="L134" s="29">
        <f t="shared" si="5"/>
        <v>2800.0646250000004</v>
      </c>
    </row>
    <row r="135" spans="1:12" ht="32.25" thickBot="1" x14ac:dyDescent="0.3">
      <c r="A135" s="21">
        <v>59</v>
      </c>
      <c r="B135" s="22" t="s">
        <v>149</v>
      </c>
      <c r="C135" s="23">
        <v>140887.85999999999</v>
      </c>
      <c r="D135" s="24">
        <v>150214.64000000001</v>
      </c>
      <c r="E135" s="39">
        <v>815</v>
      </c>
      <c r="F135" s="26">
        <v>2263</v>
      </c>
      <c r="G135" s="41" t="s">
        <v>21</v>
      </c>
      <c r="H135" s="28">
        <v>3263.36</v>
      </c>
      <c r="I135" s="29">
        <v>52.65</v>
      </c>
      <c r="J135" s="28">
        <f t="shared" si="3"/>
        <v>693.46400000000006</v>
      </c>
      <c r="K135" s="28">
        <f t="shared" si="4"/>
        <v>163.16800000000001</v>
      </c>
      <c r="L135" s="29">
        <f t="shared" si="5"/>
        <v>4172.6419999999998</v>
      </c>
    </row>
    <row r="136" spans="1:12" ht="32.25" thickBot="1" x14ac:dyDescent="0.3">
      <c r="A136" s="21">
        <v>59</v>
      </c>
      <c r="B136" s="57" t="s">
        <v>150</v>
      </c>
      <c r="C136" s="23">
        <v>157959.89000000001</v>
      </c>
      <c r="D136" s="34">
        <v>157959.89000000001</v>
      </c>
      <c r="E136" s="44">
        <v>814</v>
      </c>
      <c r="F136" s="36">
        <v>2264</v>
      </c>
      <c r="G136" s="41" t="s">
        <v>21</v>
      </c>
      <c r="H136" s="28">
        <v>3988.16</v>
      </c>
      <c r="I136" s="29">
        <v>52.65</v>
      </c>
      <c r="J136" s="28">
        <f t="shared" si="3"/>
        <v>847.48399999999992</v>
      </c>
      <c r="K136" s="28">
        <f t="shared" si="4"/>
        <v>199.40800000000002</v>
      </c>
      <c r="L136" s="29">
        <f t="shared" si="5"/>
        <v>5087.7020000000002</v>
      </c>
    </row>
    <row r="137" spans="1:12" ht="32.25" thickBot="1" x14ac:dyDescent="0.3">
      <c r="A137" s="21">
        <v>59</v>
      </c>
      <c r="B137" s="22" t="s">
        <v>151</v>
      </c>
      <c r="C137" s="23">
        <v>234813.1</v>
      </c>
      <c r="D137" s="24">
        <v>250357.73</v>
      </c>
      <c r="E137" s="39">
        <v>817</v>
      </c>
      <c r="F137" s="26">
        <v>2265</v>
      </c>
      <c r="G137" s="41" t="s">
        <v>21</v>
      </c>
      <c r="H137" s="28">
        <v>3988.16</v>
      </c>
      <c r="I137" s="29">
        <v>105.27</v>
      </c>
      <c r="J137" s="28">
        <f t="shared" si="3"/>
        <v>847.48399999999992</v>
      </c>
      <c r="K137" s="28">
        <f t="shared" si="4"/>
        <v>199.40800000000002</v>
      </c>
      <c r="L137" s="29">
        <f t="shared" si="5"/>
        <v>5140.3220000000001</v>
      </c>
    </row>
    <row r="138" spans="1:12" ht="32.25" thickBot="1" x14ac:dyDescent="0.3">
      <c r="A138" s="21">
        <v>59</v>
      </c>
      <c r="B138" s="57" t="s">
        <v>152</v>
      </c>
      <c r="C138" s="23">
        <v>263266.45</v>
      </c>
      <c r="D138" s="34">
        <v>263266.45</v>
      </c>
      <c r="E138" s="44">
        <v>816</v>
      </c>
      <c r="F138" s="36">
        <v>2266</v>
      </c>
      <c r="G138" s="41" t="s">
        <v>21</v>
      </c>
      <c r="H138" s="28">
        <v>4712.97</v>
      </c>
      <c r="I138" s="29">
        <v>105.27</v>
      </c>
      <c r="J138" s="28">
        <f t="shared" si="3"/>
        <v>1001.506125</v>
      </c>
      <c r="K138" s="28">
        <f t="shared" si="4"/>
        <v>235.64850000000001</v>
      </c>
      <c r="L138" s="29">
        <f t="shared" si="5"/>
        <v>6055.3946250000008</v>
      </c>
    </row>
    <row r="139" spans="1:12" ht="31.5" x14ac:dyDescent="0.25">
      <c r="A139" s="21">
        <v>59</v>
      </c>
      <c r="B139" s="22" t="s">
        <v>153</v>
      </c>
      <c r="C139" s="23">
        <v>352219.64</v>
      </c>
      <c r="D139" s="24">
        <v>375536.58</v>
      </c>
      <c r="E139" s="39">
        <v>818</v>
      </c>
      <c r="F139" s="26">
        <v>2267</v>
      </c>
      <c r="G139" s="41" t="s">
        <v>21</v>
      </c>
      <c r="H139" s="28">
        <v>4712.97</v>
      </c>
      <c r="I139" s="29">
        <v>210.59</v>
      </c>
      <c r="J139" s="28">
        <f t="shared" ref="J139:J202" si="6">H139*0.2125</f>
        <v>1001.506125</v>
      </c>
      <c r="K139" s="28">
        <f t="shared" ref="K139:K202" si="7">H139*0.05</f>
        <v>235.64850000000001</v>
      </c>
      <c r="L139" s="29">
        <f t="shared" si="5"/>
        <v>6160.7146250000005</v>
      </c>
    </row>
    <row r="140" spans="1:12" ht="32.25" thickBot="1" x14ac:dyDescent="0.3">
      <c r="A140" s="21">
        <v>59</v>
      </c>
      <c r="B140" s="22" t="s">
        <v>154</v>
      </c>
      <c r="C140" s="23">
        <v>469626.19</v>
      </c>
      <c r="D140" s="24">
        <v>500715.44</v>
      </c>
      <c r="E140" s="39">
        <v>820</v>
      </c>
      <c r="F140" s="26">
        <v>2268</v>
      </c>
      <c r="G140" s="41" t="s">
        <v>21</v>
      </c>
      <c r="H140" s="28">
        <v>5437.76</v>
      </c>
      <c r="I140" s="29">
        <v>210.59</v>
      </c>
      <c r="J140" s="28">
        <f t="shared" si="6"/>
        <v>1155.5240000000001</v>
      </c>
      <c r="K140" s="28">
        <f t="shared" si="7"/>
        <v>271.88800000000003</v>
      </c>
      <c r="L140" s="29">
        <f t="shared" ref="L140:L203" si="8">SUM(H140:K140)</f>
        <v>7075.7620000000006</v>
      </c>
    </row>
    <row r="141" spans="1:12" ht="32.25" thickBot="1" x14ac:dyDescent="0.3">
      <c r="A141" s="21">
        <v>59</v>
      </c>
      <c r="B141" s="57" t="s">
        <v>155</v>
      </c>
      <c r="C141" s="23">
        <v>526532.99</v>
      </c>
      <c r="D141" s="34">
        <v>526532.99</v>
      </c>
      <c r="E141" s="44">
        <v>0</v>
      </c>
      <c r="F141" s="36">
        <v>2269</v>
      </c>
      <c r="G141" s="41" t="s">
        <v>21</v>
      </c>
      <c r="H141" s="28">
        <v>5803.71</v>
      </c>
      <c r="I141" s="29">
        <v>210.59</v>
      </c>
      <c r="J141" s="28">
        <f t="shared" si="6"/>
        <v>1233.2883750000001</v>
      </c>
      <c r="K141" s="28">
        <f t="shared" si="7"/>
        <v>290.18549999999999</v>
      </c>
      <c r="L141" s="29">
        <f t="shared" si="8"/>
        <v>7537.7738749999999</v>
      </c>
    </row>
    <row r="142" spans="1:12" ht="32.25" thickBot="1" x14ac:dyDescent="0.3">
      <c r="A142" s="21">
        <v>59</v>
      </c>
      <c r="B142" s="57" t="s">
        <v>156</v>
      </c>
      <c r="C142" s="23">
        <v>1053066.05</v>
      </c>
      <c r="D142" s="52">
        <v>1053066.05</v>
      </c>
      <c r="E142" s="44">
        <v>819</v>
      </c>
      <c r="F142" s="36">
        <v>2270</v>
      </c>
      <c r="G142" s="41" t="s">
        <v>21</v>
      </c>
      <c r="H142" s="28">
        <v>5803.71</v>
      </c>
      <c r="I142" s="29">
        <v>315.95999999999998</v>
      </c>
      <c r="J142" s="28">
        <f t="shared" si="6"/>
        <v>1233.2883750000001</v>
      </c>
      <c r="K142" s="28">
        <f t="shared" si="7"/>
        <v>290.18549999999999</v>
      </c>
      <c r="L142" s="29">
        <f t="shared" si="8"/>
        <v>7643.1438749999998</v>
      </c>
    </row>
    <row r="143" spans="1:12" ht="32.25" thickBot="1" x14ac:dyDescent="0.3">
      <c r="A143" s="21">
        <v>59</v>
      </c>
      <c r="B143" s="57" t="s">
        <v>157</v>
      </c>
      <c r="C143" s="23">
        <v>1053066.05</v>
      </c>
      <c r="D143" s="52">
        <v>1053066.05</v>
      </c>
      <c r="E143" s="44">
        <v>821</v>
      </c>
      <c r="F143" s="36">
        <v>2271</v>
      </c>
      <c r="G143" s="41" t="s">
        <v>21</v>
      </c>
      <c r="H143" s="28">
        <v>5803.71</v>
      </c>
      <c r="I143" s="29">
        <v>526.48</v>
      </c>
      <c r="J143" s="28">
        <f t="shared" si="6"/>
        <v>1233.2883750000001</v>
      </c>
      <c r="K143" s="28">
        <f t="shared" si="7"/>
        <v>290.18549999999999</v>
      </c>
      <c r="L143" s="29">
        <f t="shared" si="8"/>
        <v>7853.6638750000002</v>
      </c>
    </row>
    <row r="144" spans="1:12" ht="31.5" x14ac:dyDescent="0.25">
      <c r="A144" s="21">
        <v>59</v>
      </c>
      <c r="B144" s="22" t="s">
        <v>158</v>
      </c>
      <c r="C144" s="23">
        <v>587.03</v>
      </c>
      <c r="D144" s="24">
        <v>625.89</v>
      </c>
      <c r="E144" s="39">
        <v>839</v>
      </c>
      <c r="F144" s="26">
        <v>2272</v>
      </c>
      <c r="G144" s="41" t="s">
        <v>21</v>
      </c>
      <c r="H144" s="28">
        <v>53.3</v>
      </c>
      <c r="I144" s="29">
        <v>52.65</v>
      </c>
      <c r="J144" s="28">
        <f t="shared" si="6"/>
        <v>11.32625</v>
      </c>
      <c r="K144" s="28">
        <f t="shared" si="7"/>
        <v>2.665</v>
      </c>
      <c r="L144" s="29">
        <f t="shared" si="8"/>
        <v>119.94125</v>
      </c>
    </row>
    <row r="145" spans="1:12" ht="31.5" x14ac:dyDescent="0.25">
      <c r="A145" s="21">
        <v>59</v>
      </c>
      <c r="B145" s="22" t="s">
        <v>159</v>
      </c>
      <c r="C145" s="23">
        <v>1174.07</v>
      </c>
      <c r="D145" s="24">
        <v>1251.79</v>
      </c>
      <c r="E145" s="39">
        <v>840</v>
      </c>
      <c r="F145" s="26">
        <v>2273</v>
      </c>
      <c r="G145" s="41" t="s">
        <v>21</v>
      </c>
      <c r="H145" s="28">
        <v>80.83</v>
      </c>
      <c r="I145" s="29">
        <v>52.65</v>
      </c>
      <c r="J145" s="28">
        <f t="shared" si="6"/>
        <v>17.176375</v>
      </c>
      <c r="K145" s="28">
        <f t="shared" si="7"/>
        <v>4.0415000000000001</v>
      </c>
      <c r="L145" s="29">
        <f t="shared" si="8"/>
        <v>154.69787500000001</v>
      </c>
    </row>
    <row r="146" spans="1:12" ht="31.5" x14ac:dyDescent="0.25">
      <c r="A146" s="21">
        <v>59</v>
      </c>
      <c r="B146" s="22" t="s">
        <v>160</v>
      </c>
      <c r="C146" s="23">
        <v>2348.13</v>
      </c>
      <c r="D146" s="24">
        <v>2503.58</v>
      </c>
      <c r="E146" s="39">
        <v>841</v>
      </c>
      <c r="F146" s="26">
        <v>2274</v>
      </c>
      <c r="G146" s="41" t="s">
        <v>21</v>
      </c>
      <c r="H146" s="28">
        <v>109.26</v>
      </c>
      <c r="I146" s="29">
        <v>52.65</v>
      </c>
      <c r="J146" s="28">
        <f t="shared" si="6"/>
        <v>23.217749999999999</v>
      </c>
      <c r="K146" s="28">
        <f t="shared" si="7"/>
        <v>5.463000000000001</v>
      </c>
      <c r="L146" s="29">
        <f t="shared" si="8"/>
        <v>190.59074999999999</v>
      </c>
    </row>
    <row r="147" spans="1:12" ht="31.5" x14ac:dyDescent="0.25">
      <c r="A147" s="21">
        <v>59</v>
      </c>
      <c r="B147" s="22" t="s">
        <v>161</v>
      </c>
      <c r="C147" s="23">
        <v>4696.26</v>
      </c>
      <c r="D147" s="24">
        <v>5007.1499999999996</v>
      </c>
      <c r="E147" s="39">
        <v>842</v>
      </c>
      <c r="F147" s="26">
        <v>2275</v>
      </c>
      <c r="G147" s="41" t="s">
        <v>21</v>
      </c>
      <c r="H147" s="28">
        <v>152.78</v>
      </c>
      <c r="I147" s="29">
        <v>52.65</v>
      </c>
      <c r="J147" s="28">
        <f t="shared" si="6"/>
        <v>32.46575</v>
      </c>
      <c r="K147" s="28">
        <f t="shared" si="7"/>
        <v>7.6390000000000002</v>
      </c>
      <c r="L147" s="29">
        <f t="shared" si="8"/>
        <v>245.53475000000003</v>
      </c>
    </row>
    <row r="148" spans="1:12" ht="31.5" x14ac:dyDescent="0.25">
      <c r="A148" s="21">
        <v>59</v>
      </c>
      <c r="B148" s="22" t="s">
        <v>162</v>
      </c>
      <c r="C148" s="23">
        <v>9392.52</v>
      </c>
      <c r="D148" s="24">
        <v>10014.299999999999</v>
      </c>
      <c r="E148" s="39">
        <v>843</v>
      </c>
      <c r="F148" s="26">
        <v>2276</v>
      </c>
      <c r="G148" s="41" t="s">
        <v>21</v>
      </c>
      <c r="H148" s="28">
        <v>304.68</v>
      </c>
      <c r="I148" s="29">
        <v>52.65</v>
      </c>
      <c r="J148" s="28">
        <f t="shared" si="6"/>
        <v>64.744500000000002</v>
      </c>
      <c r="K148" s="28">
        <f t="shared" si="7"/>
        <v>15.234000000000002</v>
      </c>
      <c r="L148" s="29">
        <f t="shared" si="8"/>
        <v>437.30849999999998</v>
      </c>
    </row>
    <row r="149" spans="1:12" ht="31.5" x14ac:dyDescent="0.25">
      <c r="A149" s="21">
        <v>59</v>
      </c>
      <c r="B149" s="22" t="s">
        <v>163</v>
      </c>
      <c r="C149" s="23">
        <v>14088.79</v>
      </c>
      <c r="D149" s="24">
        <v>15021.47</v>
      </c>
      <c r="E149" s="39">
        <v>844</v>
      </c>
      <c r="F149" s="26">
        <v>2277</v>
      </c>
      <c r="G149" s="41" t="s">
        <v>21</v>
      </c>
      <c r="H149" s="28">
        <v>325.98</v>
      </c>
      <c r="I149" s="29">
        <v>52.65</v>
      </c>
      <c r="J149" s="28">
        <f t="shared" si="6"/>
        <v>69.270750000000007</v>
      </c>
      <c r="K149" s="28">
        <f t="shared" si="7"/>
        <v>16.299000000000003</v>
      </c>
      <c r="L149" s="29">
        <f t="shared" si="8"/>
        <v>464.19974999999999</v>
      </c>
    </row>
    <row r="150" spans="1:12" ht="31.5" x14ac:dyDescent="0.25">
      <c r="A150" s="21">
        <v>59</v>
      </c>
      <c r="B150" s="22" t="s">
        <v>164</v>
      </c>
      <c r="C150" s="23">
        <v>23481.31</v>
      </c>
      <c r="D150" s="24">
        <v>25035.77</v>
      </c>
      <c r="E150" s="39">
        <v>845</v>
      </c>
      <c r="F150" s="26">
        <v>2278</v>
      </c>
      <c r="G150" s="41" t="s">
        <v>21</v>
      </c>
      <c r="H150" s="28">
        <v>413.04</v>
      </c>
      <c r="I150" s="29">
        <v>52.65</v>
      </c>
      <c r="J150" s="28">
        <f t="shared" si="6"/>
        <v>87.771000000000001</v>
      </c>
      <c r="K150" s="28">
        <f t="shared" si="7"/>
        <v>20.652000000000001</v>
      </c>
      <c r="L150" s="29">
        <f t="shared" si="8"/>
        <v>574.11300000000006</v>
      </c>
    </row>
    <row r="151" spans="1:12" ht="31.5" x14ac:dyDescent="0.25">
      <c r="A151" s="21">
        <v>59</v>
      </c>
      <c r="B151" s="22" t="s">
        <v>165</v>
      </c>
      <c r="C151" s="23">
        <v>35221.96</v>
      </c>
      <c r="D151" s="24">
        <v>37553.65</v>
      </c>
      <c r="E151" s="39">
        <v>846</v>
      </c>
      <c r="F151" s="26">
        <v>2279</v>
      </c>
      <c r="G151" s="41" t="s">
        <v>21</v>
      </c>
      <c r="H151" s="28">
        <v>522.28</v>
      </c>
      <c r="I151" s="29">
        <v>52.65</v>
      </c>
      <c r="J151" s="28">
        <f t="shared" si="6"/>
        <v>110.9845</v>
      </c>
      <c r="K151" s="28">
        <f t="shared" si="7"/>
        <v>26.114000000000001</v>
      </c>
      <c r="L151" s="29">
        <f t="shared" si="8"/>
        <v>712.02850000000001</v>
      </c>
    </row>
    <row r="152" spans="1:12" ht="31.5" x14ac:dyDescent="0.25">
      <c r="A152" s="21">
        <v>59</v>
      </c>
      <c r="B152" s="22" t="s">
        <v>166</v>
      </c>
      <c r="C152" s="23">
        <v>46962.62</v>
      </c>
      <c r="D152" s="24">
        <v>50071.55</v>
      </c>
      <c r="E152" s="39">
        <v>847</v>
      </c>
      <c r="F152" s="26">
        <v>2280</v>
      </c>
      <c r="G152" s="41" t="s">
        <v>21</v>
      </c>
      <c r="H152" s="28">
        <v>697.26</v>
      </c>
      <c r="I152" s="29">
        <v>52.65</v>
      </c>
      <c r="J152" s="28">
        <f t="shared" si="6"/>
        <v>148.16774999999998</v>
      </c>
      <c r="K152" s="28">
        <f t="shared" si="7"/>
        <v>34.863</v>
      </c>
      <c r="L152" s="29">
        <f t="shared" si="8"/>
        <v>932.94074999999998</v>
      </c>
    </row>
    <row r="153" spans="1:12" ht="31.5" x14ac:dyDescent="0.25">
      <c r="A153" s="21">
        <v>59</v>
      </c>
      <c r="B153" s="22" t="s">
        <v>167</v>
      </c>
      <c r="C153" s="23">
        <v>58703.27</v>
      </c>
      <c r="D153" s="24">
        <v>62589.43</v>
      </c>
      <c r="E153" s="39">
        <v>848</v>
      </c>
      <c r="F153" s="26">
        <v>2281</v>
      </c>
      <c r="G153" s="41" t="s">
        <v>21</v>
      </c>
      <c r="H153" s="28">
        <v>827.84</v>
      </c>
      <c r="I153" s="29">
        <v>52.65</v>
      </c>
      <c r="J153" s="28">
        <f t="shared" si="6"/>
        <v>175.916</v>
      </c>
      <c r="K153" s="28">
        <f t="shared" si="7"/>
        <v>41.392000000000003</v>
      </c>
      <c r="L153" s="29">
        <f t="shared" si="8"/>
        <v>1097.798</v>
      </c>
    </row>
    <row r="154" spans="1:12" ht="31.5" x14ac:dyDescent="0.25">
      <c r="A154" s="21">
        <v>59</v>
      </c>
      <c r="B154" s="22" t="s">
        <v>168</v>
      </c>
      <c r="C154" s="23">
        <v>93925.24</v>
      </c>
      <c r="D154" s="24">
        <v>100143.09</v>
      </c>
      <c r="E154" s="39">
        <v>849</v>
      </c>
      <c r="F154" s="26">
        <v>2282</v>
      </c>
      <c r="G154" s="41" t="s">
        <v>21</v>
      </c>
      <c r="H154" s="28">
        <v>1088.0899999999999</v>
      </c>
      <c r="I154" s="29">
        <v>52.65</v>
      </c>
      <c r="J154" s="28">
        <f t="shared" si="6"/>
        <v>231.21912499999996</v>
      </c>
      <c r="K154" s="28">
        <f t="shared" si="7"/>
        <v>54.404499999999999</v>
      </c>
      <c r="L154" s="29">
        <f t="shared" si="8"/>
        <v>1426.363625</v>
      </c>
    </row>
    <row r="155" spans="1:12" ht="32.25" thickBot="1" x14ac:dyDescent="0.3">
      <c r="A155" s="21">
        <v>59</v>
      </c>
      <c r="B155" s="22" t="s">
        <v>169</v>
      </c>
      <c r="C155" s="23">
        <v>140887.85999999999</v>
      </c>
      <c r="D155" s="24">
        <v>150214.64000000001</v>
      </c>
      <c r="E155" s="39">
        <v>851</v>
      </c>
      <c r="F155" s="26">
        <v>2284</v>
      </c>
      <c r="G155" s="41" t="s">
        <v>21</v>
      </c>
      <c r="H155" s="28">
        <v>1631.69</v>
      </c>
      <c r="I155" s="29">
        <v>52.65</v>
      </c>
      <c r="J155" s="28">
        <f t="shared" si="6"/>
        <v>346.73412500000001</v>
      </c>
      <c r="K155" s="28">
        <f t="shared" si="7"/>
        <v>81.584500000000006</v>
      </c>
      <c r="L155" s="29">
        <f t="shared" si="8"/>
        <v>2112.658625</v>
      </c>
    </row>
    <row r="156" spans="1:12" ht="32.25" thickBot="1" x14ac:dyDescent="0.3">
      <c r="A156" s="21">
        <v>59</v>
      </c>
      <c r="B156" s="57" t="s">
        <v>170</v>
      </c>
      <c r="C156" s="23">
        <v>157959.89000000001</v>
      </c>
      <c r="D156" s="34">
        <v>157959.89000000001</v>
      </c>
      <c r="E156" s="44">
        <v>850</v>
      </c>
      <c r="F156" s="36">
        <v>2285</v>
      </c>
      <c r="G156" s="41" t="s">
        <v>21</v>
      </c>
      <c r="H156" s="28">
        <v>1994.09</v>
      </c>
      <c r="I156" s="29">
        <v>52.65</v>
      </c>
      <c r="J156" s="28">
        <f t="shared" si="6"/>
        <v>423.744125</v>
      </c>
      <c r="K156" s="28">
        <f t="shared" si="7"/>
        <v>99.704499999999996</v>
      </c>
      <c r="L156" s="29">
        <f t="shared" si="8"/>
        <v>2570.1886249999998</v>
      </c>
    </row>
    <row r="157" spans="1:12" ht="32.25" thickBot="1" x14ac:dyDescent="0.3">
      <c r="A157" s="21">
        <v>59</v>
      </c>
      <c r="B157" s="22" t="s">
        <v>171</v>
      </c>
      <c r="C157" s="23">
        <v>234813.1</v>
      </c>
      <c r="D157" s="24">
        <v>250357.73</v>
      </c>
      <c r="E157" s="39">
        <v>853</v>
      </c>
      <c r="F157" s="26">
        <v>2286</v>
      </c>
      <c r="G157" s="41" t="s">
        <v>21</v>
      </c>
      <c r="H157" s="28">
        <v>1994.09</v>
      </c>
      <c r="I157" s="29">
        <v>105.27</v>
      </c>
      <c r="J157" s="28">
        <f t="shared" si="6"/>
        <v>423.744125</v>
      </c>
      <c r="K157" s="28">
        <f t="shared" si="7"/>
        <v>99.704499999999996</v>
      </c>
      <c r="L157" s="29">
        <f t="shared" si="8"/>
        <v>2622.8086250000001</v>
      </c>
    </row>
    <row r="158" spans="1:12" ht="32.25" thickBot="1" x14ac:dyDescent="0.3">
      <c r="A158" s="21">
        <v>59</v>
      </c>
      <c r="B158" s="57" t="s">
        <v>172</v>
      </c>
      <c r="C158" s="23">
        <v>263266.45</v>
      </c>
      <c r="D158" s="34">
        <v>263266.45</v>
      </c>
      <c r="E158" s="44">
        <v>852</v>
      </c>
      <c r="F158" s="36">
        <v>2287</v>
      </c>
      <c r="G158" s="41" t="s">
        <v>21</v>
      </c>
      <c r="H158" s="28">
        <v>2356.4899999999998</v>
      </c>
      <c r="I158" s="29">
        <v>105.27</v>
      </c>
      <c r="J158" s="28">
        <f t="shared" si="6"/>
        <v>500.75412499999993</v>
      </c>
      <c r="K158" s="28">
        <f t="shared" si="7"/>
        <v>117.8245</v>
      </c>
      <c r="L158" s="29">
        <f t="shared" si="8"/>
        <v>3080.3386249999999</v>
      </c>
    </row>
    <row r="159" spans="1:12" ht="31.5" x14ac:dyDescent="0.25">
      <c r="A159" s="21">
        <v>59</v>
      </c>
      <c r="B159" s="22" t="s">
        <v>173</v>
      </c>
      <c r="C159" s="23">
        <v>352219.64</v>
      </c>
      <c r="D159" s="24">
        <v>375536.58</v>
      </c>
      <c r="E159" s="39">
        <v>854</v>
      </c>
      <c r="F159" s="26">
        <v>2288</v>
      </c>
      <c r="G159" s="41" t="s">
        <v>21</v>
      </c>
      <c r="H159" s="28">
        <v>2356.4899999999998</v>
      </c>
      <c r="I159" s="29">
        <v>210.59</v>
      </c>
      <c r="J159" s="28">
        <f t="shared" si="6"/>
        <v>500.75412499999993</v>
      </c>
      <c r="K159" s="28">
        <f t="shared" si="7"/>
        <v>117.8245</v>
      </c>
      <c r="L159" s="29">
        <f t="shared" si="8"/>
        <v>3185.658625</v>
      </c>
    </row>
    <row r="160" spans="1:12" ht="32.25" thickBot="1" x14ac:dyDescent="0.3">
      <c r="A160" s="21">
        <v>59</v>
      </c>
      <c r="B160" s="22" t="s">
        <v>174</v>
      </c>
      <c r="C160" s="23">
        <v>469626.19</v>
      </c>
      <c r="D160" s="24">
        <v>500715.44</v>
      </c>
      <c r="E160" s="39">
        <v>856</v>
      </c>
      <c r="F160" s="26">
        <v>2289</v>
      </c>
      <c r="G160" s="41" t="s">
        <v>21</v>
      </c>
      <c r="H160" s="28">
        <v>2718.88</v>
      </c>
      <c r="I160" s="29">
        <v>210.59</v>
      </c>
      <c r="J160" s="28">
        <f t="shared" si="6"/>
        <v>577.76200000000006</v>
      </c>
      <c r="K160" s="28">
        <f t="shared" si="7"/>
        <v>135.94400000000002</v>
      </c>
      <c r="L160" s="29">
        <f t="shared" si="8"/>
        <v>3643.1760000000004</v>
      </c>
    </row>
    <row r="161" spans="1:12" ht="32.25" thickBot="1" x14ac:dyDescent="0.3">
      <c r="A161" s="21">
        <v>59</v>
      </c>
      <c r="B161" s="57" t="s">
        <v>175</v>
      </c>
      <c r="C161" s="23">
        <v>526532.99</v>
      </c>
      <c r="D161" s="34">
        <v>526532.99</v>
      </c>
      <c r="E161" s="44">
        <v>0</v>
      </c>
      <c r="F161" s="36">
        <v>2290</v>
      </c>
      <c r="G161" s="41" t="s">
        <v>21</v>
      </c>
      <c r="H161" s="28">
        <v>2901.86</v>
      </c>
      <c r="I161" s="29">
        <v>210.59</v>
      </c>
      <c r="J161" s="28">
        <f t="shared" si="6"/>
        <v>616.64525000000003</v>
      </c>
      <c r="K161" s="28">
        <f t="shared" si="7"/>
        <v>145.09300000000002</v>
      </c>
      <c r="L161" s="29">
        <f t="shared" si="8"/>
        <v>3874.1882500000002</v>
      </c>
    </row>
    <row r="162" spans="1:12" ht="32.25" thickBot="1" x14ac:dyDescent="0.3">
      <c r="A162" s="21">
        <v>59</v>
      </c>
      <c r="B162" s="57" t="s">
        <v>176</v>
      </c>
      <c r="C162" s="23">
        <v>1053066.05</v>
      </c>
      <c r="D162" s="52">
        <v>1053066.05</v>
      </c>
      <c r="E162" s="44">
        <v>855</v>
      </c>
      <c r="F162" s="36">
        <v>2291</v>
      </c>
      <c r="G162" s="41" t="s">
        <v>21</v>
      </c>
      <c r="H162" s="28">
        <v>2901.86</v>
      </c>
      <c r="I162" s="29">
        <v>315.95999999999998</v>
      </c>
      <c r="J162" s="28">
        <f t="shared" si="6"/>
        <v>616.64525000000003</v>
      </c>
      <c r="K162" s="28">
        <f t="shared" si="7"/>
        <v>145.09300000000002</v>
      </c>
      <c r="L162" s="29">
        <f t="shared" si="8"/>
        <v>3979.55825</v>
      </c>
    </row>
    <row r="163" spans="1:12" ht="32.25" thickBot="1" x14ac:dyDescent="0.3">
      <c r="A163" s="21">
        <v>59</v>
      </c>
      <c r="B163" s="57" t="s">
        <v>177</v>
      </c>
      <c r="C163" s="23">
        <v>1053066.05</v>
      </c>
      <c r="D163" s="52">
        <v>1053066.05</v>
      </c>
      <c r="E163" s="44">
        <v>857</v>
      </c>
      <c r="F163" s="36">
        <v>2292</v>
      </c>
      <c r="G163" s="41" t="s">
        <v>21</v>
      </c>
      <c r="H163" s="28">
        <v>2901.86</v>
      </c>
      <c r="I163" s="29">
        <v>526.48</v>
      </c>
      <c r="J163" s="28">
        <f t="shared" si="6"/>
        <v>616.64525000000003</v>
      </c>
      <c r="K163" s="28">
        <f t="shared" si="7"/>
        <v>145.09300000000002</v>
      </c>
      <c r="L163" s="29">
        <f t="shared" si="8"/>
        <v>4190.0782500000005</v>
      </c>
    </row>
    <row r="164" spans="1:12" ht="31.5" x14ac:dyDescent="0.25">
      <c r="A164" s="21">
        <v>59</v>
      </c>
      <c r="B164" s="22" t="s">
        <v>178</v>
      </c>
      <c r="C164" s="23">
        <v>587.03</v>
      </c>
      <c r="D164" s="24">
        <v>625.89</v>
      </c>
      <c r="E164" s="39">
        <v>1645</v>
      </c>
      <c r="F164" s="26">
        <v>2293</v>
      </c>
      <c r="G164" s="41" t="s">
        <v>21</v>
      </c>
      <c r="H164" s="28">
        <v>31.98</v>
      </c>
      <c r="I164" s="29">
        <v>52.65</v>
      </c>
      <c r="J164" s="28">
        <f t="shared" si="6"/>
        <v>6.79575</v>
      </c>
      <c r="K164" s="28">
        <f t="shared" si="7"/>
        <v>1.5990000000000002</v>
      </c>
      <c r="L164" s="29">
        <f t="shared" si="8"/>
        <v>93.024749999999997</v>
      </c>
    </row>
    <row r="165" spans="1:12" ht="31.5" x14ac:dyDescent="0.25">
      <c r="A165" s="21">
        <v>59</v>
      </c>
      <c r="B165" s="22" t="s">
        <v>179</v>
      </c>
      <c r="C165" s="23">
        <v>1174.07</v>
      </c>
      <c r="D165" s="24">
        <v>1251.79</v>
      </c>
      <c r="E165" s="39">
        <v>1646</v>
      </c>
      <c r="F165" s="26">
        <v>2294</v>
      </c>
      <c r="G165" s="41" t="s">
        <v>21</v>
      </c>
      <c r="H165" s="28">
        <v>48.5</v>
      </c>
      <c r="I165" s="29">
        <v>52.65</v>
      </c>
      <c r="J165" s="28">
        <f t="shared" si="6"/>
        <v>10.30625</v>
      </c>
      <c r="K165" s="28">
        <f t="shared" si="7"/>
        <v>2.4250000000000003</v>
      </c>
      <c r="L165" s="29">
        <f t="shared" si="8"/>
        <v>113.88125000000001</v>
      </c>
    </row>
    <row r="166" spans="1:12" ht="31.5" x14ac:dyDescent="0.25">
      <c r="A166" s="21">
        <v>59</v>
      </c>
      <c r="B166" s="22" t="s">
        <v>180</v>
      </c>
      <c r="C166" s="23">
        <v>2348.13</v>
      </c>
      <c r="D166" s="24">
        <v>2503.58</v>
      </c>
      <c r="E166" s="39">
        <v>1647</v>
      </c>
      <c r="F166" s="26">
        <v>2295</v>
      </c>
      <c r="G166" s="41" t="s">
        <v>21</v>
      </c>
      <c r="H166" s="28">
        <v>65.55</v>
      </c>
      <c r="I166" s="29">
        <v>52.65</v>
      </c>
      <c r="J166" s="28">
        <f t="shared" si="6"/>
        <v>13.929374999999999</v>
      </c>
      <c r="K166" s="28">
        <f t="shared" si="7"/>
        <v>3.2774999999999999</v>
      </c>
      <c r="L166" s="29">
        <f t="shared" si="8"/>
        <v>135.40687499999999</v>
      </c>
    </row>
    <row r="167" spans="1:12" ht="31.5" x14ac:dyDescent="0.25">
      <c r="A167" s="21">
        <v>59</v>
      </c>
      <c r="B167" s="22" t="s">
        <v>181</v>
      </c>
      <c r="C167" s="23">
        <v>4696.26</v>
      </c>
      <c r="D167" s="24">
        <v>5007.1499999999996</v>
      </c>
      <c r="E167" s="39">
        <v>1648</v>
      </c>
      <c r="F167" s="26">
        <v>2296</v>
      </c>
      <c r="G167" s="41" t="s">
        <v>21</v>
      </c>
      <c r="H167" s="28">
        <v>91.66</v>
      </c>
      <c r="I167" s="29">
        <v>52.65</v>
      </c>
      <c r="J167" s="28">
        <f t="shared" si="6"/>
        <v>19.47775</v>
      </c>
      <c r="K167" s="28">
        <f t="shared" si="7"/>
        <v>4.5830000000000002</v>
      </c>
      <c r="L167" s="29">
        <f t="shared" si="8"/>
        <v>168.37075000000002</v>
      </c>
    </row>
    <row r="168" spans="1:12" ht="31.5" x14ac:dyDescent="0.25">
      <c r="A168" s="21">
        <v>59</v>
      </c>
      <c r="B168" s="22" t="s">
        <v>182</v>
      </c>
      <c r="C168" s="23">
        <v>9392.52</v>
      </c>
      <c r="D168" s="24">
        <v>10014.299999999999</v>
      </c>
      <c r="E168" s="39">
        <v>1649</v>
      </c>
      <c r="F168" s="26">
        <v>2297</v>
      </c>
      <c r="G168" s="41" t="s">
        <v>21</v>
      </c>
      <c r="H168" s="28">
        <v>182.81</v>
      </c>
      <c r="I168" s="29">
        <v>52.65</v>
      </c>
      <c r="J168" s="28">
        <f t="shared" si="6"/>
        <v>38.847124999999998</v>
      </c>
      <c r="K168" s="28">
        <f t="shared" si="7"/>
        <v>9.1405000000000012</v>
      </c>
      <c r="L168" s="29">
        <f t="shared" si="8"/>
        <v>283.44762499999996</v>
      </c>
    </row>
    <row r="169" spans="1:12" ht="31.5" x14ac:dyDescent="0.25">
      <c r="A169" s="21">
        <v>59</v>
      </c>
      <c r="B169" s="22" t="s">
        <v>183</v>
      </c>
      <c r="C169" s="23">
        <v>14088.79</v>
      </c>
      <c r="D169" s="24">
        <v>15021.47</v>
      </c>
      <c r="E169" s="39">
        <v>1650</v>
      </c>
      <c r="F169" s="26">
        <v>2298</v>
      </c>
      <c r="G169" s="41" t="s">
        <v>21</v>
      </c>
      <c r="H169" s="28">
        <v>195.59</v>
      </c>
      <c r="I169" s="29">
        <v>52.65</v>
      </c>
      <c r="J169" s="28">
        <f t="shared" si="6"/>
        <v>41.562874999999998</v>
      </c>
      <c r="K169" s="28">
        <f t="shared" si="7"/>
        <v>9.7795000000000005</v>
      </c>
      <c r="L169" s="29">
        <f t="shared" si="8"/>
        <v>299.58237500000001</v>
      </c>
    </row>
    <row r="170" spans="1:12" ht="31.5" x14ac:dyDescent="0.25">
      <c r="A170" s="21">
        <v>59</v>
      </c>
      <c r="B170" s="22" t="s">
        <v>184</v>
      </c>
      <c r="C170" s="23">
        <v>23481.31</v>
      </c>
      <c r="D170" s="24">
        <v>25035.77</v>
      </c>
      <c r="E170" s="39">
        <v>1651</v>
      </c>
      <c r="F170" s="26">
        <v>2299</v>
      </c>
      <c r="G170" s="41" t="s">
        <v>21</v>
      </c>
      <c r="H170" s="28">
        <v>247.82</v>
      </c>
      <c r="I170" s="29">
        <v>52.65</v>
      </c>
      <c r="J170" s="28">
        <f t="shared" si="6"/>
        <v>52.661749999999998</v>
      </c>
      <c r="K170" s="28">
        <f t="shared" si="7"/>
        <v>12.391</v>
      </c>
      <c r="L170" s="29">
        <f t="shared" si="8"/>
        <v>365.52274999999997</v>
      </c>
    </row>
    <row r="171" spans="1:12" ht="31.5" x14ac:dyDescent="0.25">
      <c r="A171" s="21">
        <v>59</v>
      </c>
      <c r="B171" s="22" t="s">
        <v>185</v>
      </c>
      <c r="C171" s="23">
        <v>35221.96</v>
      </c>
      <c r="D171" s="24">
        <v>37553.65</v>
      </c>
      <c r="E171" s="39">
        <v>1652</v>
      </c>
      <c r="F171" s="26">
        <v>2300</v>
      </c>
      <c r="G171" s="41" t="s">
        <v>21</v>
      </c>
      <c r="H171" s="28">
        <v>313.37</v>
      </c>
      <c r="I171" s="29">
        <v>52.65</v>
      </c>
      <c r="J171" s="28">
        <f t="shared" si="6"/>
        <v>66.591125000000005</v>
      </c>
      <c r="K171" s="28">
        <f t="shared" si="7"/>
        <v>15.668500000000002</v>
      </c>
      <c r="L171" s="29">
        <f t="shared" si="8"/>
        <v>448.27962500000001</v>
      </c>
    </row>
    <row r="172" spans="1:12" ht="31.5" x14ac:dyDescent="0.25">
      <c r="A172" s="21">
        <v>59</v>
      </c>
      <c r="B172" s="22" t="s">
        <v>186</v>
      </c>
      <c r="C172" s="23">
        <v>46962.62</v>
      </c>
      <c r="D172" s="24">
        <v>50071.55</v>
      </c>
      <c r="E172" s="39">
        <v>1653</v>
      </c>
      <c r="F172" s="26">
        <v>2301</v>
      </c>
      <c r="G172" s="41" t="s">
        <v>21</v>
      </c>
      <c r="H172" s="28">
        <v>418.36</v>
      </c>
      <c r="I172" s="29">
        <v>52.65</v>
      </c>
      <c r="J172" s="28">
        <f t="shared" si="6"/>
        <v>88.901499999999999</v>
      </c>
      <c r="K172" s="28">
        <f t="shared" si="7"/>
        <v>20.918000000000003</v>
      </c>
      <c r="L172" s="29">
        <f t="shared" si="8"/>
        <v>580.82949999999994</v>
      </c>
    </row>
    <row r="173" spans="1:12" ht="31.5" x14ac:dyDescent="0.25">
      <c r="A173" s="21">
        <v>59</v>
      </c>
      <c r="B173" s="22" t="s">
        <v>187</v>
      </c>
      <c r="C173" s="23">
        <v>58703.27</v>
      </c>
      <c r="D173" s="24">
        <v>62589.43</v>
      </c>
      <c r="E173" s="39">
        <v>1654</v>
      </c>
      <c r="F173" s="26">
        <v>2302</v>
      </c>
      <c r="G173" s="41" t="s">
        <v>21</v>
      </c>
      <c r="H173" s="28">
        <v>496.7</v>
      </c>
      <c r="I173" s="29">
        <v>52.65</v>
      </c>
      <c r="J173" s="28">
        <f t="shared" si="6"/>
        <v>105.54875</v>
      </c>
      <c r="K173" s="28">
        <f t="shared" si="7"/>
        <v>24.835000000000001</v>
      </c>
      <c r="L173" s="29">
        <f t="shared" si="8"/>
        <v>679.7337500000001</v>
      </c>
    </row>
    <row r="174" spans="1:12" ht="31.5" x14ac:dyDescent="0.25">
      <c r="A174" s="21">
        <v>59</v>
      </c>
      <c r="B174" s="22" t="s">
        <v>188</v>
      </c>
      <c r="C174" s="23">
        <v>93925.24</v>
      </c>
      <c r="D174" s="24">
        <v>100143.09</v>
      </c>
      <c r="E174" s="39">
        <v>1655</v>
      </c>
      <c r="F174" s="26">
        <v>2303</v>
      </c>
      <c r="G174" s="41" t="s">
        <v>21</v>
      </c>
      <c r="H174" s="28">
        <v>652.86</v>
      </c>
      <c r="I174" s="29">
        <v>52.65</v>
      </c>
      <c r="J174" s="28">
        <f t="shared" si="6"/>
        <v>138.73275000000001</v>
      </c>
      <c r="K174" s="28">
        <f t="shared" si="7"/>
        <v>32.643000000000001</v>
      </c>
      <c r="L174" s="29">
        <f t="shared" si="8"/>
        <v>876.88575000000003</v>
      </c>
    </row>
    <row r="175" spans="1:12" ht="32.25" thickBot="1" x14ac:dyDescent="0.3">
      <c r="A175" s="21">
        <v>59</v>
      </c>
      <c r="B175" s="22" t="s">
        <v>189</v>
      </c>
      <c r="C175" s="23">
        <v>140887.85999999999</v>
      </c>
      <c r="D175" s="24">
        <v>150214.64000000001</v>
      </c>
      <c r="E175" s="39">
        <v>1657</v>
      </c>
      <c r="F175" s="26">
        <v>2305</v>
      </c>
      <c r="G175" s="41" t="s">
        <v>21</v>
      </c>
      <c r="H175" s="28">
        <v>979.02</v>
      </c>
      <c r="I175" s="29">
        <v>52.65</v>
      </c>
      <c r="J175" s="28">
        <f t="shared" si="6"/>
        <v>208.04174999999998</v>
      </c>
      <c r="K175" s="28">
        <f t="shared" si="7"/>
        <v>48.951000000000001</v>
      </c>
      <c r="L175" s="29">
        <f t="shared" si="8"/>
        <v>1288.66275</v>
      </c>
    </row>
    <row r="176" spans="1:12" ht="48" thickBot="1" x14ac:dyDescent="0.3">
      <c r="A176" s="21">
        <v>59</v>
      </c>
      <c r="B176" s="57" t="s">
        <v>190</v>
      </c>
      <c r="C176" s="23">
        <v>157959.89000000001</v>
      </c>
      <c r="D176" s="34">
        <v>157959.89000000001</v>
      </c>
      <c r="E176" s="44">
        <v>1656</v>
      </c>
      <c r="F176" s="36">
        <v>2306</v>
      </c>
      <c r="G176" s="41" t="s">
        <v>21</v>
      </c>
      <c r="H176" s="28">
        <v>1196.46</v>
      </c>
      <c r="I176" s="29">
        <v>52.65</v>
      </c>
      <c r="J176" s="28">
        <f t="shared" si="6"/>
        <v>254.24775</v>
      </c>
      <c r="K176" s="28">
        <f t="shared" si="7"/>
        <v>59.823000000000008</v>
      </c>
      <c r="L176" s="29">
        <f t="shared" si="8"/>
        <v>1563.1807500000002</v>
      </c>
    </row>
    <row r="177" spans="1:12" ht="32.25" thickBot="1" x14ac:dyDescent="0.3">
      <c r="A177" s="21">
        <v>59</v>
      </c>
      <c r="B177" s="22" t="s">
        <v>191</v>
      </c>
      <c r="C177" s="23">
        <v>234813.1</v>
      </c>
      <c r="D177" s="24">
        <v>250357.73</v>
      </c>
      <c r="E177" s="39">
        <v>1659</v>
      </c>
      <c r="F177" s="26">
        <v>2307</v>
      </c>
      <c r="G177" s="41" t="s">
        <v>21</v>
      </c>
      <c r="H177" s="28">
        <v>1196.46</v>
      </c>
      <c r="I177" s="29">
        <v>105.27</v>
      </c>
      <c r="J177" s="28">
        <f t="shared" si="6"/>
        <v>254.24775</v>
      </c>
      <c r="K177" s="28">
        <f t="shared" si="7"/>
        <v>59.823000000000008</v>
      </c>
      <c r="L177" s="29">
        <f t="shared" si="8"/>
        <v>1615.8007500000001</v>
      </c>
    </row>
    <row r="178" spans="1:12" ht="48" thickBot="1" x14ac:dyDescent="0.3">
      <c r="A178" s="21">
        <v>59</v>
      </c>
      <c r="B178" s="57" t="s">
        <v>192</v>
      </c>
      <c r="C178" s="23">
        <v>263266.45</v>
      </c>
      <c r="D178" s="34">
        <v>263266.45</v>
      </c>
      <c r="E178" s="44">
        <v>1658</v>
      </c>
      <c r="F178" s="36">
        <v>2308</v>
      </c>
      <c r="G178" s="41" t="s">
        <v>21</v>
      </c>
      <c r="H178" s="28">
        <v>1413.9</v>
      </c>
      <c r="I178" s="29">
        <v>105.27</v>
      </c>
      <c r="J178" s="28">
        <f t="shared" si="6"/>
        <v>300.45375000000001</v>
      </c>
      <c r="K178" s="28">
        <f t="shared" si="7"/>
        <v>70.695000000000007</v>
      </c>
      <c r="L178" s="29">
        <f t="shared" si="8"/>
        <v>1890.3187500000001</v>
      </c>
    </row>
    <row r="179" spans="1:12" ht="31.5" x14ac:dyDescent="0.25">
      <c r="A179" s="21">
        <v>59</v>
      </c>
      <c r="B179" s="22" t="s">
        <v>193</v>
      </c>
      <c r="C179" s="23">
        <v>352219.64</v>
      </c>
      <c r="D179" s="24">
        <v>375536.58</v>
      </c>
      <c r="E179" s="39">
        <v>1660</v>
      </c>
      <c r="F179" s="26">
        <v>2309</v>
      </c>
      <c r="G179" s="41" t="s">
        <v>21</v>
      </c>
      <c r="H179" s="28">
        <v>1413.9</v>
      </c>
      <c r="I179" s="29">
        <v>210.59</v>
      </c>
      <c r="J179" s="28">
        <f t="shared" si="6"/>
        <v>300.45375000000001</v>
      </c>
      <c r="K179" s="28">
        <f t="shared" si="7"/>
        <v>70.695000000000007</v>
      </c>
      <c r="L179" s="29">
        <f t="shared" si="8"/>
        <v>1995.6387499999998</v>
      </c>
    </row>
    <row r="180" spans="1:12" ht="32.25" thickBot="1" x14ac:dyDescent="0.3">
      <c r="A180" s="21">
        <v>59</v>
      </c>
      <c r="B180" s="22" t="s">
        <v>194</v>
      </c>
      <c r="C180" s="23">
        <v>469626.19</v>
      </c>
      <c r="D180" s="24">
        <v>500715.44</v>
      </c>
      <c r="E180" s="39">
        <v>1662</v>
      </c>
      <c r="F180" s="26">
        <v>2310</v>
      </c>
      <c r="G180" s="41" t="s">
        <v>21</v>
      </c>
      <c r="H180" s="28">
        <v>1631.33</v>
      </c>
      <c r="I180" s="29">
        <v>210.59</v>
      </c>
      <c r="J180" s="28">
        <f t="shared" si="6"/>
        <v>346.657625</v>
      </c>
      <c r="K180" s="28">
        <f t="shared" si="7"/>
        <v>81.566500000000005</v>
      </c>
      <c r="L180" s="29">
        <f t="shared" si="8"/>
        <v>2270.1441249999998</v>
      </c>
    </row>
    <row r="181" spans="1:12" ht="48" thickBot="1" x14ac:dyDescent="0.3">
      <c r="A181" s="21">
        <v>59</v>
      </c>
      <c r="B181" s="57" t="s">
        <v>195</v>
      </c>
      <c r="C181" s="23">
        <v>526532.99</v>
      </c>
      <c r="D181" s="34">
        <v>526532.99</v>
      </c>
      <c r="E181" s="44">
        <v>0</v>
      </c>
      <c r="F181" s="36">
        <v>2311</v>
      </c>
      <c r="G181" s="41" t="s">
        <v>21</v>
      </c>
      <c r="H181" s="28">
        <v>1741.1</v>
      </c>
      <c r="I181" s="29">
        <v>210.59</v>
      </c>
      <c r="J181" s="28">
        <f t="shared" si="6"/>
        <v>369.98374999999999</v>
      </c>
      <c r="K181" s="28">
        <f t="shared" si="7"/>
        <v>87.055000000000007</v>
      </c>
      <c r="L181" s="29">
        <f t="shared" si="8"/>
        <v>2408.7287499999998</v>
      </c>
    </row>
    <row r="182" spans="1:12" ht="48" thickBot="1" x14ac:dyDescent="0.3">
      <c r="A182" s="21">
        <v>59</v>
      </c>
      <c r="B182" s="57" t="s">
        <v>196</v>
      </c>
      <c r="C182" s="23">
        <v>1053066.05</v>
      </c>
      <c r="D182" s="52">
        <v>1053066.05</v>
      </c>
      <c r="E182" s="44">
        <v>1661</v>
      </c>
      <c r="F182" s="36">
        <v>2312</v>
      </c>
      <c r="G182" s="41" t="s">
        <v>21</v>
      </c>
      <c r="H182" s="28">
        <v>1741.1</v>
      </c>
      <c r="I182" s="29">
        <v>315.95999999999998</v>
      </c>
      <c r="J182" s="28">
        <f t="shared" si="6"/>
        <v>369.98374999999999</v>
      </c>
      <c r="K182" s="28">
        <f t="shared" si="7"/>
        <v>87.055000000000007</v>
      </c>
      <c r="L182" s="29">
        <f t="shared" si="8"/>
        <v>2514.0987499999997</v>
      </c>
    </row>
    <row r="183" spans="1:12" ht="48" thickBot="1" x14ac:dyDescent="0.3">
      <c r="A183" s="21">
        <v>59</v>
      </c>
      <c r="B183" s="57" t="s">
        <v>197</v>
      </c>
      <c r="C183" s="23">
        <v>1053066.05</v>
      </c>
      <c r="D183" s="52">
        <v>1053066.05</v>
      </c>
      <c r="E183" s="44">
        <v>1663</v>
      </c>
      <c r="F183" s="36">
        <v>2313</v>
      </c>
      <c r="G183" s="41" t="s">
        <v>21</v>
      </c>
      <c r="H183" s="28">
        <v>1741.1</v>
      </c>
      <c r="I183" s="29">
        <v>526.48</v>
      </c>
      <c r="J183" s="28">
        <f t="shared" si="6"/>
        <v>369.98374999999999</v>
      </c>
      <c r="K183" s="28">
        <f t="shared" si="7"/>
        <v>87.055000000000007</v>
      </c>
      <c r="L183" s="29">
        <f t="shared" si="8"/>
        <v>2724.6187499999996</v>
      </c>
    </row>
    <row r="184" spans="1:12" ht="31.5" x14ac:dyDescent="0.25">
      <c r="A184" s="21">
        <v>59</v>
      </c>
      <c r="B184" s="55" t="s">
        <v>198</v>
      </c>
      <c r="C184" s="23" t="s">
        <v>79</v>
      </c>
      <c r="D184" s="58" t="s">
        <v>79</v>
      </c>
      <c r="E184" s="39">
        <v>1665</v>
      </c>
      <c r="F184" s="26">
        <v>2314</v>
      </c>
      <c r="G184" s="41" t="s">
        <v>21</v>
      </c>
      <c r="H184" s="28">
        <v>54.37</v>
      </c>
      <c r="I184" s="29">
        <v>52.65</v>
      </c>
      <c r="J184" s="28">
        <f t="shared" si="6"/>
        <v>11.553624999999998</v>
      </c>
      <c r="K184" s="28">
        <f t="shared" si="7"/>
        <v>2.7185000000000001</v>
      </c>
      <c r="L184" s="29">
        <f t="shared" si="8"/>
        <v>121.292125</v>
      </c>
    </row>
    <row r="185" spans="1:12" ht="180" x14ac:dyDescent="0.25">
      <c r="A185" s="21">
        <v>59</v>
      </c>
      <c r="B185" s="22" t="s">
        <v>199</v>
      </c>
      <c r="C185" s="23">
        <v>587.03</v>
      </c>
      <c r="D185" s="24">
        <v>625.89</v>
      </c>
      <c r="E185" s="39">
        <v>1666</v>
      </c>
      <c r="F185" s="26">
        <v>2315</v>
      </c>
      <c r="G185" s="40" t="s">
        <v>200</v>
      </c>
      <c r="H185" s="28">
        <v>15.99</v>
      </c>
      <c r="I185" s="29">
        <v>0</v>
      </c>
      <c r="J185" s="28">
        <f t="shared" si="6"/>
        <v>3.397875</v>
      </c>
      <c r="K185" s="28">
        <f t="shared" si="7"/>
        <v>0.7995000000000001</v>
      </c>
      <c r="L185" s="29">
        <f t="shared" si="8"/>
        <v>20.187375000000003</v>
      </c>
    </row>
    <row r="186" spans="1:12" ht="180" x14ac:dyDescent="0.25">
      <c r="A186" s="21">
        <v>59</v>
      </c>
      <c r="B186" s="22" t="s">
        <v>201</v>
      </c>
      <c r="C186" s="23">
        <v>1174.07</v>
      </c>
      <c r="D186" s="24">
        <v>1251.79</v>
      </c>
      <c r="E186" s="39">
        <v>1667</v>
      </c>
      <c r="F186" s="26">
        <v>2316</v>
      </c>
      <c r="G186" s="40" t="s">
        <v>200</v>
      </c>
      <c r="H186" s="28">
        <v>24.26</v>
      </c>
      <c r="I186" s="29">
        <v>0</v>
      </c>
      <c r="J186" s="28">
        <f t="shared" si="6"/>
        <v>5.1552500000000006</v>
      </c>
      <c r="K186" s="28">
        <f t="shared" si="7"/>
        <v>1.2130000000000001</v>
      </c>
      <c r="L186" s="29">
        <f t="shared" si="8"/>
        <v>30.628250000000001</v>
      </c>
    </row>
    <row r="187" spans="1:12" ht="180" x14ac:dyDescent="0.25">
      <c r="A187" s="21">
        <v>59</v>
      </c>
      <c r="B187" s="22" t="s">
        <v>202</v>
      </c>
      <c r="C187" s="23">
        <v>2348.13</v>
      </c>
      <c r="D187" s="24">
        <v>2503.58</v>
      </c>
      <c r="E187" s="39">
        <v>1668</v>
      </c>
      <c r="F187" s="26">
        <v>2317</v>
      </c>
      <c r="G187" s="40" t="s">
        <v>200</v>
      </c>
      <c r="H187" s="28">
        <v>32.79</v>
      </c>
      <c r="I187" s="29">
        <v>0</v>
      </c>
      <c r="J187" s="28">
        <f t="shared" si="6"/>
        <v>6.9678749999999994</v>
      </c>
      <c r="K187" s="28">
        <f t="shared" si="7"/>
        <v>1.6395</v>
      </c>
      <c r="L187" s="29">
        <f t="shared" si="8"/>
        <v>41.397374999999997</v>
      </c>
    </row>
    <row r="188" spans="1:12" ht="180" x14ac:dyDescent="0.25">
      <c r="A188" s="21">
        <v>59</v>
      </c>
      <c r="B188" s="22" t="s">
        <v>203</v>
      </c>
      <c r="C188" s="23">
        <v>4696.26</v>
      </c>
      <c r="D188" s="24">
        <v>5007.1499999999996</v>
      </c>
      <c r="E188" s="39">
        <v>1669</v>
      </c>
      <c r="F188" s="26">
        <v>2318</v>
      </c>
      <c r="G188" s="40" t="s">
        <v>200</v>
      </c>
      <c r="H188" s="28">
        <v>45.84</v>
      </c>
      <c r="I188" s="29">
        <v>0</v>
      </c>
      <c r="J188" s="28">
        <f t="shared" si="6"/>
        <v>9.7409999999999997</v>
      </c>
      <c r="K188" s="28">
        <f t="shared" si="7"/>
        <v>2.2920000000000003</v>
      </c>
      <c r="L188" s="29">
        <f t="shared" si="8"/>
        <v>57.873000000000005</v>
      </c>
    </row>
    <row r="189" spans="1:12" ht="180" x14ac:dyDescent="0.25">
      <c r="A189" s="21">
        <v>59</v>
      </c>
      <c r="B189" s="22" t="s">
        <v>204</v>
      </c>
      <c r="C189" s="23">
        <v>9392.52</v>
      </c>
      <c r="D189" s="24">
        <v>10014.299999999999</v>
      </c>
      <c r="E189" s="39">
        <v>1670</v>
      </c>
      <c r="F189" s="26">
        <v>2319</v>
      </c>
      <c r="G189" s="40" t="s">
        <v>200</v>
      </c>
      <c r="H189" s="28">
        <v>91.41</v>
      </c>
      <c r="I189" s="29">
        <v>0</v>
      </c>
      <c r="J189" s="28">
        <f t="shared" si="6"/>
        <v>19.424624999999999</v>
      </c>
      <c r="K189" s="28">
        <f t="shared" si="7"/>
        <v>4.5705</v>
      </c>
      <c r="L189" s="29">
        <f t="shared" si="8"/>
        <v>115.40512499999998</v>
      </c>
    </row>
    <row r="190" spans="1:12" ht="180" x14ac:dyDescent="0.25">
      <c r="A190" s="21">
        <v>59</v>
      </c>
      <c r="B190" s="22" t="s">
        <v>205</v>
      </c>
      <c r="C190" s="23">
        <v>14088.79</v>
      </c>
      <c r="D190" s="24">
        <v>15021.47</v>
      </c>
      <c r="E190" s="39">
        <v>1671</v>
      </c>
      <c r="F190" s="26">
        <v>2320</v>
      </c>
      <c r="G190" s="40" t="s">
        <v>200</v>
      </c>
      <c r="H190" s="28">
        <v>97.8</v>
      </c>
      <c r="I190" s="29">
        <v>0</v>
      </c>
      <c r="J190" s="28">
        <f t="shared" si="6"/>
        <v>20.782499999999999</v>
      </c>
      <c r="K190" s="28">
        <f t="shared" si="7"/>
        <v>4.8900000000000006</v>
      </c>
      <c r="L190" s="29">
        <f t="shared" si="8"/>
        <v>123.4725</v>
      </c>
    </row>
    <row r="191" spans="1:12" ht="180" x14ac:dyDescent="0.25">
      <c r="A191" s="21">
        <v>59</v>
      </c>
      <c r="B191" s="22" t="s">
        <v>206</v>
      </c>
      <c r="C191" s="23">
        <v>23481.31</v>
      </c>
      <c r="D191" s="24">
        <v>25035.77</v>
      </c>
      <c r="E191" s="39">
        <v>1672</v>
      </c>
      <c r="F191" s="26">
        <v>2321</v>
      </c>
      <c r="G191" s="40" t="s">
        <v>200</v>
      </c>
      <c r="H191" s="28">
        <v>123.91</v>
      </c>
      <c r="I191" s="29">
        <v>0</v>
      </c>
      <c r="J191" s="28">
        <f t="shared" si="6"/>
        <v>26.330874999999999</v>
      </c>
      <c r="K191" s="28">
        <f t="shared" si="7"/>
        <v>6.1955</v>
      </c>
      <c r="L191" s="29">
        <f t="shared" si="8"/>
        <v>156.436375</v>
      </c>
    </row>
    <row r="192" spans="1:12" ht="180" x14ac:dyDescent="0.25">
      <c r="A192" s="21">
        <v>59</v>
      </c>
      <c r="B192" s="22" t="s">
        <v>207</v>
      </c>
      <c r="C192" s="23">
        <v>35221.96</v>
      </c>
      <c r="D192" s="24">
        <v>37553.65</v>
      </c>
      <c r="E192" s="39">
        <v>1673</v>
      </c>
      <c r="F192" s="26">
        <v>2322</v>
      </c>
      <c r="G192" s="40" t="s">
        <v>200</v>
      </c>
      <c r="H192" s="28">
        <v>156.68</v>
      </c>
      <c r="I192" s="29">
        <v>0</v>
      </c>
      <c r="J192" s="28">
        <f t="shared" si="6"/>
        <v>33.294499999999999</v>
      </c>
      <c r="K192" s="28">
        <f t="shared" si="7"/>
        <v>7.8340000000000005</v>
      </c>
      <c r="L192" s="29">
        <f t="shared" si="8"/>
        <v>197.80850000000001</v>
      </c>
    </row>
    <row r="193" spans="1:12" ht="180" x14ac:dyDescent="0.25">
      <c r="A193" s="21">
        <v>59</v>
      </c>
      <c r="B193" s="22" t="s">
        <v>208</v>
      </c>
      <c r="C193" s="23">
        <v>46962.62</v>
      </c>
      <c r="D193" s="24">
        <v>50071.55</v>
      </c>
      <c r="E193" s="39">
        <v>1674</v>
      </c>
      <c r="F193" s="26">
        <v>2323</v>
      </c>
      <c r="G193" s="40" t="s">
        <v>200</v>
      </c>
      <c r="H193" s="28">
        <v>209.18</v>
      </c>
      <c r="I193" s="29">
        <v>0</v>
      </c>
      <c r="J193" s="28">
        <f t="shared" si="6"/>
        <v>44.450749999999999</v>
      </c>
      <c r="K193" s="28">
        <f t="shared" si="7"/>
        <v>10.459000000000001</v>
      </c>
      <c r="L193" s="29">
        <f t="shared" si="8"/>
        <v>264.08974999999998</v>
      </c>
    </row>
    <row r="194" spans="1:12" ht="180" x14ac:dyDescent="0.25">
      <c r="A194" s="21">
        <v>59</v>
      </c>
      <c r="B194" s="22" t="s">
        <v>209</v>
      </c>
      <c r="C194" s="23">
        <v>58703.27</v>
      </c>
      <c r="D194" s="24">
        <v>62589.43</v>
      </c>
      <c r="E194" s="39">
        <v>1675</v>
      </c>
      <c r="F194" s="26">
        <v>2324</v>
      </c>
      <c r="G194" s="40" t="s">
        <v>200</v>
      </c>
      <c r="H194" s="28">
        <v>248.36</v>
      </c>
      <c r="I194" s="29">
        <v>0</v>
      </c>
      <c r="J194" s="28">
        <f t="shared" si="6"/>
        <v>52.776499999999999</v>
      </c>
      <c r="K194" s="28">
        <f t="shared" si="7"/>
        <v>12.418000000000001</v>
      </c>
      <c r="L194" s="29">
        <f t="shared" si="8"/>
        <v>313.55450000000002</v>
      </c>
    </row>
    <row r="195" spans="1:12" ht="180" x14ac:dyDescent="0.25">
      <c r="A195" s="21">
        <v>59</v>
      </c>
      <c r="B195" s="22" t="s">
        <v>210</v>
      </c>
      <c r="C195" s="23">
        <v>93925.24</v>
      </c>
      <c r="D195" s="24">
        <v>100143.09</v>
      </c>
      <c r="E195" s="39">
        <v>1676</v>
      </c>
      <c r="F195" s="26">
        <v>2325</v>
      </c>
      <c r="G195" s="40" t="s">
        <v>200</v>
      </c>
      <c r="H195" s="28">
        <v>326.43</v>
      </c>
      <c r="I195" s="29">
        <v>0</v>
      </c>
      <c r="J195" s="28">
        <f t="shared" si="6"/>
        <v>69.366375000000005</v>
      </c>
      <c r="K195" s="28">
        <f t="shared" si="7"/>
        <v>16.3215</v>
      </c>
      <c r="L195" s="29">
        <f t="shared" si="8"/>
        <v>412.11787500000003</v>
      </c>
    </row>
    <row r="196" spans="1:12" ht="180" x14ac:dyDescent="0.25">
      <c r="A196" s="21">
        <v>59</v>
      </c>
      <c r="B196" s="22" t="s">
        <v>211</v>
      </c>
      <c r="C196" s="23">
        <v>140887.85999999999</v>
      </c>
      <c r="D196" s="24">
        <v>150214.64000000001</v>
      </c>
      <c r="E196" s="39">
        <v>1677</v>
      </c>
      <c r="F196" s="26">
        <v>2326</v>
      </c>
      <c r="G196" s="40" t="s">
        <v>200</v>
      </c>
      <c r="H196" s="28">
        <v>489.51</v>
      </c>
      <c r="I196" s="29">
        <v>0</v>
      </c>
      <c r="J196" s="28">
        <f t="shared" si="6"/>
        <v>104.02087499999999</v>
      </c>
      <c r="K196" s="28">
        <f t="shared" si="7"/>
        <v>24.4755</v>
      </c>
      <c r="L196" s="29">
        <f t="shared" si="8"/>
        <v>618.00637499999993</v>
      </c>
    </row>
    <row r="197" spans="1:12" ht="180" x14ac:dyDescent="0.25">
      <c r="A197" s="21">
        <v>59</v>
      </c>
      <c r="B197" s="22" t="s">
        <v>212</v>
      </c>
      <c r="C197" s="23">
        <v>234813.1</v>
      </c>
      <c r="D197" s="24">
        <v>250357.73</v>
      </c>
      <c r="E197" s="39">
        <v>1678</v>
      </c>
      <c r="F197" s="26">
        <v>2327</v>
      </c>
      <c r="G197" s="40" t="s">
        <v>200</v>
      </c>
      <c r="H197" s="28">
        <v>598.23</v>
      </c>
      <c r="I197" s="29">
        <v>0</v>
      </c>
      <c r="J197" s="28">
        <f t="shared" si="6"/>
        <v>127.123875</v>
      </c>
      <c r="K197" s="28">
        <f t="shared" si="7"/>
        <v>29.911500000000004</v>
      </c>
      <c r="L197" s="29">
        <f t="shared" si="8"/>
        <v>755.26537500000006</v>
      </c>
    </row>
    <row r="198" spans="1:12" ht="180" x14ac:dyDescent="0.25">
      <c r="A198" s="21">
        <v>59</v>
      </c>
      <c r="B198" s="22" t="s">
        <v>213</v>
      </c>
      <c r="C198" s="23">
        <v>352219.64</v>
      </c>
      <c r="D198" s="24">
        <v>375536.58</v>
      </c>
      <c r="E198" s="39">
        <v>1679</v>
      </c>
      <c r="F198" s="26">
        <v>2328</v>
      </c>
      <c r="G198" s="40" t="s">
        <v>200</v>
      </c>
      <c r="H198" s="28">
        <v>706.95</v>
      </c>
      <c r="I198" s="29">
        <v>0</v>
      </c>
      <c r="J198" s="28">
        <f t="shared" si="6"/>
        <v>150.22687500000001</v>
      </c>
      <c r="K198" s="28">
        <f t="shared" si="7"/>
        <v>35.347500000000004</v>
      </c>
      <c r="L198" s="29">
        <f t="shared" si="8"/>
        <v>892.52437500000008</v>
      </c>
    </row>
    <row r="199" spans="1:12" ht="180" x14ac:dyDescent="0.25">
      <c r="A199" s="21">
        <v>59</v>
      </c>
      <c r="B199" s="22" t="s">
        <v>214</v>
      </c>
      <c r="C199" s="23">
        <v>469626.19</v>
      </c>
      <c r="D199" s="24">
        <v>500715.44</v>
      </c>
      <c r="E199" s="39">
        <v>1680</v>
      </c>
      <c r="F199" s="26">
        <v>2329</v>
      </c>
      <c r="G199" s="40" t="s">
        <v>200</v>
      </c>
      <c r="H199" s="28">
        <v>815.66</v>
      </c>
      <c r="I199" s="29">
        <v>0</v>
      </c>
      <c r="J199" s="28">
        <f t="shared" si="6"/>
        <v>173.32774999999998</v>
      </c>
      <c r="K199" s="28">
        <f t="shared" si="7"/>
        <v>40.783000000000001</v>
      </c>
      <c r="L199" s="29">
        <f t="shared" si="8"/>
        <v>1029.7707499999999</v>
      </c>
    </row>
    <row r="200" spans="1:12" ht="180" x14ac:dyDescent="0.25">
      <c r="A200" s="21">
        <v>59</v>
      </c>
      <c r="B200" s="22" t="s">
        <v>215</v>
      </c>
      <c r="C200" s="23">
        <v>469626.19</v>
      </c>
      <c r="D200" s="24">
        <v>500715.44</v>
      </c>
      <c r="E200" s="39">
        <v>1681</v>
      </c>
      <c r="F200" s="26">
        <v>2330</v>
      </c>
      <c r="G200" s="40" t="s">
        <v>200</v>
      </c>
      <c r="H200" s="28">
        <v>870.55</v>
      </c>
      <c r="I200" s="29">
        <v>0</v>
      </c>
      <c r="J200" s="28">
        <f t="shared" si="6"/>
        <v>184.99187499999999</v>
      </c>
      <c r="K200" s="28">
        <f t="shared" si="7"/>
        <v>43.527500000000003</v>
      </c>
      <c r="L200" s="29">
        <f t="shared" si="8"/>
        <v>1099.0693749999998</v>
      </c>
    </row>
    <row r="201" spans="1:12" ht="31.5" x14ac:dyDescent="0.25">
      <c r="A201" s="21">
        <v>59</v>
      </c>
      <c r="B201" s="22" t="s">
        <v>216</v>
      </c>
      <c r="C201" s="23">
        <v>587.03</v>
      </c>
      <c r="D201" s="24">
        <v>625.89</v>
      </c>
      <c r="E201" s="39">
        <v>859</v>
      </c>
      <c r="F201" s="26">
        <v>2331</v>
      </c>
      <c r="G201" s="41" t="s">
        <v>21</v>
      </c>
      <c r="H201" s="28">
        <v>106.6</v>
      </c>
      <c r="I201" s="29">
        <v>18.29</v>
      </c>
      <c r="J201" s="28">
        <f t="shared" si="6"/>
        <v>22.6525</v>
      </c>
      <c r="K201" s="28">
        <f t="shared" si="7"/>
        <v>5.33</v>
      </c>
      <c r="L201" s="29">
        <f t="shared" si="8"/>
        <v>152.8725</v>
      </c>
    </row>
    <row r="202" spans="1:12" ht="31.5" x14ac:dyDescent="0.25">
      <c r="A202" s="21">
        <v>59</v>
      </c>
      <c r="B202" s="22" t="s">
        <v>217</v>
      </c>
      <c r="C202" s="23">
        <v>1174.07</v>
      </c>
      <c r="D202" s="24">
        <v>1251.79</v>
      </c>
      <c r="E202" s="39">
        <v>860</v>
      </c>
      <c r="F202" s="26">
        <v>2332</v>
      </c>
      <c r="G202" s="41" t="s">
        <v>21</v>
      </c>
      <c r="H202" s="28">
        <v>161.66999999999999</v>
      </c>
      <c r="I202" s="29">
        <v>18.29</v>
      </c>
      <c r="J202" s="28">
        <f t="shared" si="6"/>
        <v>34.354875</v>
      </c>
      <c r="K202" s="28">
        <f t="shared" si="7"/>
        <v>8.083499999999999</v>
      </c>
      <c r="L202" s="29">
        <f t="shared" si="8"/>
        <v>222.39837499999996</v>
      </c>
    </row>
    <row r="203" spans="1:12" ht="31.5" x14ac:dyDescent="0.25">
      <c r="A203" s="21">
        <v>59</v>
      </c>
      <c r="B203" s="22" t="s">
        <v>218</v>
      </c>
      <c r="C203" s="23">
        <v>2348.13</v>
      </c>
      <c r="D203" s="24">
        <v>2503.58</v>
      </c>
      <c r="E203" s="39">
        <v>861</v>
      </c>
      <c r="F203" s="26">
        <v>2333</v>
      </c>
      <c r="G203" s="41" t="s">
        <v>21</v>
      </c>
      <c r="H203" s="28">
        <v>218.52</v>
      </c>
      <c r="I203" s="29">
        <v>18.29</v>
      </c>
      <c r="J203" s="28">
        <f t="shared" ref="J203:J266" si="9">H203*0.2125</f>
        <v>46.435499999999998</v>
      </c>
      <c r="K203" s="28">
        <f t="shared" ref="K203:K266" si="10">H203*0.05</f>
        <v>10.926000000000002</v>
      </c>
      <c r="L203" s="29">
        <f t="shared" si="8"/>
        <v>294.17149999999998</v>
      </c>
    </row>
    <row r="204" spans="1:12" ht="31.5" x14ac:dyDescent="0.25">
      <c r="A204" s="21">
        <v>59</v>
      </c>
      <c r="B204" s="22" t="s">
        <v>219</v>
      </c>
      <c r="C204" s="23">
        <v>4696.26</v>
      </c>
      <c r="D204" s="24">
        <v>5007.1499999999996</v>
      </c>
      <c r="E204" s="39">
        <v>862</v>
      </c>
      <c r="F204" s="26">
        <v>2334</v>
      </c>
      <c r="G204" s="41" t="s">
        <v>21</v>
      </c>
      <c r="H204" s="28">
        <v>305.54000000000002</v>
      </c>
      <c r="I204" s="29">
        <v>18.29</v>
      </c>
      <c r="J204" s="28">
        <f t="shared" si="9"/>
        <v>64.927250000000001</v>
      </c>
      <c r="K204" s="28">
        <f t="shared" si="10"/>
        <v>15.277000000000001</v>
      </c>
      <c r="L204" s="29">
        <f t="shared" ref="L204:L267" si="11">SUM(H204:K204)</f>
        <v>404.03425000000004</v>
      </c>
    </row>
    <row r="205" spans="1:12" ht="31.5" x14ac:dyDescent="0.25">
      <c r="A205" s="21">
        <v>59</v>
      </c>
      <c r="B205" s="22" t="s">
        <v>220</v>
      </c>
      <c r="C205" s="23">
        <v>9392.52</v>
      </c>
      <c r="D205" s="24">
        <v>10014.299999999999</v>
      </c>
      <c r="E205" s="39">
        <v>863</v>
      </c>
      <c r="F205" s="26">
        <v>2335</v>
      </c>
      <c r="G205" s="41" t="s">
        <v>21</v>
      </c>
      <c r="H205" s="28">
        <v>609.33000000000004</v>
      </c>
      <c r="I205" s="29">
        <v>18.29</v>
      </c>
      <c r="J205" s="28">
        <f t="shared" si="9"/>
        <v>129.48262500000001</v>
      </c>
      <c r="K205" s="28">
        <f t="shared" si="10"/>
        <v>30.466500000000003</v>
      </c>
      <c r="L205" s="29">
        <f t="shared" si="11"/>
        <v>787.56912499999999</v>
      </c>
    </row>
    <row r="206" spans="1:12" ht="31.5" x14ac:dyDescent="0.25">
      <c r="A206" s="21">
        <v>59</v>
      </c>
      <c r="B206" s="22" t="s">
        <v>221</v>
      </c>
      <c r="C206" s="23">
        <v>14088.79</v>
      </c>
      <c r="D206" s="24">
        <v>15021.47</v>
      </c>
      <c r="E206" s="39">
        <v>864</v>
      </c>
      <c r="F206" s="26">
        <v>2336</v>
      </c>
      <c r="G206" s="41" t="s">
        <v>21</v>
      </c>
      <c r="H206" s="28">
        <v>651.96</v>
      </c>
      <c r="I206" s="29">
        <v>18.29</v>
      </c>
      <c r="J206" s="28">
        <f t="shared" si="9"/>
        <v>138.54150000000001</v>
      </c>
      <c r="K206" s="28">
        <f t="shared" si="10"/>
        <v>32.598000000000006</v>
      </c>
      <c r="L206" s="29">
        <f t="shared" si="11"/>
        <v>841.3895</v>
      </c>
    </row>
    <row r="207" spans="1:12" ht="31.5" x14ac:dyDescent="0.25">
      <c r="A207" s="21">
        <v>59</v>
      </c>
      <c r="B207" s="22" t="s">
        <v>222</v>
      </c>
      <c r="C207" s="23">
        <v>23481.31</v>
      </c>
      <c r="D207" s="24">
        <v>25035.77</v>
      </c>
      <c r="E207" s="39">
        <v>865</v>
      </c>
      <c r="F207" s="26">
        <v>2337</v>
      </c>
      <c r="G207" s="41" t="s">
        <v>21</v>
      </c>
      <c r="H207" s="28">
        <v>826.06</v>
      </c>
      <c r="I207" s="29">
        <v>18.29</v>
      </c>
      <c r="J207" s="28">
        <f t="shared" si="9"/>
        <v>175.53774999999999</v>
      </c>
      <c r="K207" s="28">
        <f t="shared" si="10"/>
        <v>41.302999999999997</v>
      </c>
      <c r="L207" s="29">
        <f t="shared" si="11"/>
        <v>1061.1907499999998</v>
      </c>
    </row>
    <row r="208" spans="1:12" ht="31.5" x14ac:dyDescent="0.25">
      <c r="A208" s="21">
        <v>59</v>
      </c>
      <c r="B208" s="22" t="s">
        <v>223</v>
      </c>
      <c r="C208" s="23">
        <v>35221.96</v>
      </c>
      <c r="D208" s="24">
        <v>37553.65</v>
      </c>
      <c r="E208" s="39">
        <v>866</v>
      </c>
      <c r="F208" s="26">
        <v>2338</v>
      </c>
      <c r="G208" s="41" t="s">
        <v>21</v>
      </c>
      <c r="H208" s="28">
        <v>1044.56</v>
      </c>
      <c r="I208" s="29">
        <v>18.29</v>
      </c>
      <c r="J208" s="28">
        <f t="shared" si="9"/>
        <v>221.96899999999999</v>
      </c>
      <c r="K208" s="28">
        <f t="shared" si="10"/>
        <v>52.228000000000002</v>
      </c>
      <c r="L208" s="29">
        <f t="shared" si="11"/>
        <v>1337.047</v>
      </c>
    </row>
    <row r="209" spans="1:12" ht="31.5" x14ac:dyDescent="0.25">
      <c r="A209" s="21">
        <v>59</v>
      </c>
      <c r="B209" s="22" t="s">
        <v>224</v>
      </c>
      <c r="C209" s="23">
        <v>46962.62</v>
      </c>
      <c r="D209" s="24">
        <v>50071.55</v>
      </c>
      <c r="E209" s="39">
        <v>867</v>
      </c>
      <c r="F209" s="26">
        <v>2339</v>
      </c>
      <c r="G209" s="41" t="s">
        <v>21</v>
      </c>
      <c r="H209" s="28">
        <v>1394.53</v>
      </c>
      <c r="I209" s="29">
        <v>18.29</v>
      </c>
      <c r="J209" s="28">
        <f t="shared" si="9"/>
        <v>296.337625</v>
      </c>
      <c r="K209" s="28">
        <f t="shared" si="10"/>
        <v>69.726500000000001</v>
      </c>
      <c r="L209" s="29">
        <f t="shared" si="11"/>
        <v>1778.8841249999998</v>
      </c>
    </row>
    <row r="210" spans="1:12" ht="31.5" x14ac:dyDescent="0.25">
      <c r="A210" s="21">
        <v>59</v>
      </c>
      <c r="B210" s="22" t="s">
        <v>225</v>
      </c>
      <c r="C210" s="23">
        <v>58703.27</v>
      </c>
      <c r="D210" s="24">
        <v>62589.43</v>
      </c>
      <c r="E210" s="39">
        <v>868</v>
      </c>
      <c r="F210" s="26">
        <v>2340</v>
      </c>
      <c r="G210" s="41" t="s">
        <v>21</v>
      </c>
      <c r="H210" s="28">
        <v>1655.66</v>
      </c>
      <c r="I210" s="29">
        <v>18.29</v>
      </c>
      <c r="J210" s="28">
        <f t="shared" si="9"/>
        <v>351.82774999999998</v>
      </c>
      <c r="K210" s="28">
        <f t="shared" si="10"/>
        <v>82.783000000000015</v>
      </c>
      <c r="L210" s="29">
        <f t="shared" si="11"/>
        <v>2108.5607500000001</v>
      </c>
    </row>
    <row r="211" spans="1:12" ht="31.5" x14ac:dyDescent="0.25">
      <c r="A211" s="21">
        <v>59</v>
      </c>
      <c r="B211" s="22" t="s">
        <v>226</v>
      </c>
      <c r="C211" s="23">
        <v>93925.24</v>
      </c>
      <c r="D211" s="24">
        <v>100143.09</v>
      </c>
      <c r="E211" s="39">
        <v>869</v>
      </c>
      <c r="F211" s="26">
        <v>2341</v>
      </c>
      <c r="G211" s="41" t="s">
        <v>21</v>
      </c>
      <c r="H211" s="28">
        <v>2176.17</v>
      </c>
      <c r="I211" s="29">
        <v>18.29</v>
      </c>
      <c r="J211" s="28">
        <f t="shared" si="9"/>
        <v>462.436125</v>
      </c>
      <c r="K211" s="28">
        <f t="shared" si="10"/>
        <v>108.80850000000001</v>
      </c>
      <c r="L211" s="29">
        <f t="shared" si="11"/>
        <v>2765.7046250000003</v>
      </c>
    </row>
    <row r="212" spans="1:12" ht="31.5" x14ac:dyDescent="0.25">
      <c r="A212" s="21">
        <v>59</v>
      </c>
      <c r="B212" s="22" t="s">
        <v>227</v>
      </c>
      <c r="C212" s="23">
        <v>140887.85999999999</v>
      </c>
      <c r="D212" s="24">
        <v>150214.64000000001</v>
      </c>
      <c r="E212" s="39">
        <v>870</v>
      </c>
      <c r="F212" s="26">
        <v>2342</v>
      </c>
      <c r="G212" s="41" t="s">
        <v>21</v>
      </c>
      <c r="H212" s="28">
        <v>3263.36</v>
      </c>
      <c r="I212" s="29">
        <v>18.29</v>
      </c>
      <c r="J212" s="28">
        <f t="shared" si="9"/>
        <v>693.46400000000006</v>
      </c>
      <c r="K212" s="28">
        <f t="shared" si="10"/>
        <v>163.16800000000001</v>
      </c>
      <c r="L212" s="29">
        <f t="shared" si="11"/>
        <v>4138.2820000000002</v>
      </c>
    </row>
    <row r="213" spans="1:12" ht="31.5" x14ac:dyDescent="0.25">
      <c r="A213" s="21">
        <v>59</v>
      </c>
      <c r="B213" s="22" t="s">
        <v>228</v>
      </c>
      <c r="C213" s="23">
        <v>234813.1</v>
      </c>
      <c r="D213" s="24">
        <v>250357.73</v>
      </c>
      <c r="E213" s="39">
        <v>871</v>
      </c>
      <c r="F213" s="26">
        <v>2343</v>
      </c>
      <c r="G213" s="41" t="s">
        <v>21</v>
      </c>
      <c r="H213" s="28">
        <v>3988.16</v>
      </c>
      <c r="I213" s="29">
        <v>18.29</v>
      </c>
      <c r="J213" s="28">
        <f t="shared" si="9"/>
        <v>847.48399999999992</v>
      </c>
      <c r="K213" s="28">
        <f t="shared" si="10"/>
        <v>199.40800000000002</v>
      </c>
      <c r="L213" s="29">
        <f t="shared" si="11"/>
        <v>5053.3419999999996</v>
      </c>
    </row>
    <row r="214" spans="1:12" ht="31.5" x14ac:dyDescent="0.25">
      <c r="A214" s="21">
        <v>59</v>
      </c>
      <c r="B214" s="22" t="s">
        <v>229</v>
      </c>
      <c r="C214" s="23">
        <v>352219.64</v>
      </c>
      <c r="D214" s="24">
        <v>375536.58</v>
      </c>
      <c r="E214" s="39">
        <v>872</v>
      </c>
      <c r="F214" s="26">
        <v>2344</v>
      </c>
      <c r="G214" s="41" t="s">
        <v>21</v>
      </c>
      <c r="H214" s="28">
        <v>4712.97</v>
      </c>
      <c r="I214" s="29">
        <v>18.29</v>
      </c>
      <c r="J214" s="28">
        <f t="shared" si="9"/>
        <v>1001.506125</v>
      </c>
      <c r="K214" s="28">
        <f t="shared" si="10"/>
        <v>235.64850000000001</v>
      </c>
      <c r="L214" s="29">
        <f t="shared" si="11"/>
        <v>5968.4146250000003</v>
      </c>
    </row>
    <row r="215" spans="1:12" ht="31.5" x14ac:dyDescent="0.25">
      <c r="A215" s="21">
        <v>59</v>
      </c>
      <c r="B215" s="22" t="s">
        <v>230</v>
      </c>
      <c r="C215" s="23">
        <v>469626.19</v>
      </c>
      <c r="D215" s="24">
        <v>500715.44</v>
      </c>
      <c r="E215" s="39">
        <v>873</v>
      </c>
      <c r="F215" s="26">
        <v>2345</v>
      </c>
      <c r="G215" s="41" t="s">
        <v>21</v>
      </c>
      <c r="H215" s="28">
        <v>5437.76</v>
      </c>
      <c r="I215" s="29">
        <v>18.29</v>
      </c>
      <c r="J215" s="28">
        <f t="shared" si="9"/>
        <v>1155.5240000000001</v>
      </c>
      <c r="K215" s="28">
        <f t="shared" si="10"/>
        <v>271.88800000000003</v>
      </c>
      <c r="L215" s="29">
        <f t="shared" si="11"/>
        <v>6883.4620000000004</v>
      </c>
    </row>
    <row r="216" spans="1:12" ht="31.5" x14ac:dyDescent="0.25">
      <c r="A216" s="21">
        <v>59</v>
      </c>
      <c r="B216" s="22" t="s">
        <v>231</v>
      </c>
      <c r="C216" s="23">
        <v>469626.19</v>
      </c>
      <c r="D216" s="24">
        <v>500715.44</v>
      </c>
      <c r="E216" s="39">
        <v>874</v>
      </c>
      <c r="F216" s="26">
        <v>2346</v>
      </c>
      <c r="G216" s="41" t="s">
        <v>21</v>
      </c>
      <c r="H216" s="28">
        <v>5803.71</v>
      </c>
      <c r="I216" s="29">
        <v>18.29</v>
      </c>
      <c r="J216" s="28">
        <f t="shared" si="9"/>
        <v>1233.2883750000001</v>
      </c>
      <c r="K216" s="28">
        <f t="shared" si="10"/>
        <v>290.18549999999999</v>
      </c>
      <c r="L216" s="29">
        <f t="shared" si="11"/>
        <v>7345.4738749999997</v>
      </c>
    </row>
    <row r="217" spans="1:12" ht="31.5" x14ac:dyDescent="0.25">
      <c r="A217" s="21">
        <v>59</v>
      </c>
      <c r="B217" s="55" t="s">
        <v>232</v>
      </c>
      <c r="C217" s="23" t="s">
        <v>79</v>
      </c>
      <c r="D217" s="58" t="s">
        <v>79</v>
      </c>
      <c r="E217" s="39">
        <v>875</v>
      </c>
      <c r="F217" s="26">
        <v>2347</v>
      </c>
      <c r="G217" s="41" t="s">
        <v>21</v>
      </c>
      <c r="H217" s="28">
        <v>55.07</v>
      </c>
      <c r="I217" s="29">
        <v>18.29</v>
      </c>
      <c r="J217" s="28">
        <f t="shared" si="9"/>
        <v>11.702375</v>
      </c>
      <c r="K217" s="28">
        <f t="shared" si="10"/>
        <v>2.7535000000000003</v>
      </c>
      <c r="L217" s="29">
        <f t="shared" si="11"/>
        <v>87.815875000000005</v>
      </c>
    </row>
    <row r="218" spans="1:12" ht="31.5" x14ac:dyDescent="0.25">
      <c r="A218" s="21">
        <v>59</v>
      </c>
      <c r="B218" s="55" t="s">
        <v>233</v>
      </c>
      <c r="C218" s="23" t="s">
        <v>79</v>
      </c>
      <c r="D218" s="58" t="s">
        <v>79</v>
      </c>
      <c r="E218" s="39">
        <v>876</v>
      </c>
      <c r="F218" s="26">
        <v>2348</v>
      </c>
      <c r="G218" s="41" t="s">
        <v>21</v>
      </c>
      <c r="H218" s="28">
        <v>90.58</v>
      </c>
      <c r="I218" s="29">
        <v>18.29</v>
      </c>
      <c r="J218" s="28">
        <f t="shared" si="9"/>
        <v>19.248249999999999</v>
      </c>
      <c r="K218" s="28">
        <f t="shared" si="10"/>
        <v>4.5289999999999999</v>
      </c>
      <c r="L218" s="29">
        <f t="shared" si="11"/>
        <v>132.64724999999999</v>
      </c>
    </row>
    <row r="219" spans="1:12" ht="31.5" x14ac:dyDescent="0.25">
      <c r="A219" s="21">
        <v>59</v>
      </c>
      <c r="B219" s="55" t="s">
        <v>234</v>
      </c>
      <c r="C219" s="23" t="s">
        <v>79</v>
      </c>
      <c r="D219" s="58" t="s">
        <v>79</v>
      </c>
      <c r="E219" s="39">
        <v>877</v>
      </c>
      <c r="F219" s="26">
        <v>2349</v>
      </c>
      <c r="G219" s="41" t="s">
        <v>21</v>
      </c>
      <c r="H219" s="28">
        <v>71.040000000000006</v>
      </c>
      <c r="I219" s="29">
        <v>18.29</v>
      </c>
      <c r="J219" s="28">
        <f t="shared" si="9"/>
        <v>15.096</v>
      </c>
      <c r="K219" s="28">
        <f t="shared" si="10"/>
        <v>3.5520000000000005</v>
      </c>
      <c r="L219" s="29">
        <f t="shared" si="11"/>
        <v>107.97800000000002</v>
      </c>
    </row>
    <row r="220" spans="1:12" ht="31.5" x14ac:dyDescent="0.25">
      <c r="A220" s="21">
        <v>59</v>
      </c>
      <c r="B220" s="55" t="s">
        <v>235</v>
      </c>
      <c r="C220" s="23" t="s">
        <v>79</v>
      </c>
      <c r="D220" s="58" t="s">
        <v>79</v>
      </c>
      <c r="E220" s="39">
        <v>878</v>
      </c>
      <c r="F220" s="26">
        <v>2350</v>
      </c>
      <c r="G220" s="40" t="s">
        <v>236</v>
      </c>
      <c r="H220" s="28">
        <v>7.11</v>
      </c>
      <c r="I220" s="29">
        <v>0</v>
      </c>
      <c r="J220" s="28">
        <f t="shared" si="9"/>
        <v>1.510875</v>
      </c>
      <c r="K220" s="28">
        <f t="shared" si="10"/>
        <v>0.35550000000000004</v>
      </c>
      <c r="L220" s="29">
        <f t="shared" si="11"/>
        <v>8.9763749999999991</v>
      </c>
    </row>
    <row r="221" spans="1:12" ht="31.5" x14ac:dyDescent="0.25">
      <c r="A221" s="21">
        <v>59</v>
      </c>
      <c r="B221" s="22" t="s">
        <v>237</v>
      </c>
      <c r="C221" s="23">
        <v>587.03</v>
      </c>
      <c r="D221" s="24">
        <v>625.89</v>
      </c>
      <c r="E221" s="39">
        <v>879</v>
      </c>
      <c r="F221" s="26">
        <v>2351</v>
      </c>
      <c r="G221" s="41" t="s">
        <v>21</v>
      </c>
      <c r="H221" s="28">
        <v>53.3</v>
      </c>
      <c r="I221" s="29">
        <v>18.29</v>
      </c>
      <c r="J221" s="28">
        <f t="shared" si="9"/>
        <v>11.32625</v>
      </c>
      <c r="K221" s="28">
        <f t="shared" si="10"/>
        <v>2.665</v>
      </c>
      <c r="L221" s="29">
        <f t="shared" si="11"/>
        <v>85.581250000000011</v>
      </c>
    </row>
    <row r="222" spans="1:12" ht="31.5" x14ac:dyDescent="0.25">
      <c r="A222" s="21">
        <v>59</v>
      </c>
      <c r="B222" s="22" t="s">
        <v>238</v>
      </c>
      <c r="C222" s="23">
        <v>1174.07</v>
      </c>
      <c r="D222" s="24">
        <v>1251.79</v>
      </c>
      <c r="E222" s="39">
        <v>880</v>
      </c>
      <c r="F222" s="26">
        <v>2352</v>
      </c>
      <c r="G222" s="41" t="s">
        <v>21</v>
      </c>
      <c r="H222" s="28">
        <v>80.83</v>
      </c>
      <c r="I222" s="29">
        <v>18.29</v>
      </c>
      <c r="J222" s="28">
        <f t="shared" si="9"/>
        <v>17.176375</v>
      </c>
      <c r="K222" s="28">
        <f t="shared" si="10"/>
        <v>4.0415000000000001</v>
      </c>
      <c r="L222" s="29">
        <f t="shared" si="11"/>
        <v>120.33787500000001</v>
      </c>
    </row>
    <row r="223" spans="1:12" ht="31.5" x14ac:dyDescent="0.25">
      <c r="A223" s="21">
        <v>59</v>
      </c>
      <c r="B223" s="22" t="s">
        <v>239</v>
      </c>
      <c r="C223" s="23">
        <v>2348.13</v>
      </c>
      <c r="D223" s="24">
        <v>2503.58</v>
      </c>
      <c r="E223" s="39">
        <v>881</v>
      </c>
      <c r="F223" s="26">
        <v>2353</v>
      </c>
      <c r="G223" s="41" t="s">
        <v>21</v>
      </c>
      <c r="H223" s="28">
        <v>109.26</v>
      </c>
      <c r="I223" s="29">
        <v>18.29</v>
      </c>
      <c r="J223" s="28">
        <f t="shared" si="9"/>
        <v>23.217749999999999</v>
      </c>
      <c r="K223" s="28">
        <f t="shared" si="10"/>
        <v>5.463000000000001</v>
      </c>
      <c r="L223" s="29">
        <f t="shared" si="11"/>
        <v>156.23075</v>
      </c>
    </row>
    <row r="224" spans="1:12" ht="31.5" x14ac:dyDescent="0.25">
      <c r="A224" s="21">
        <v>59</v>
      </c>
      <c r="B224" s="22" t="s">
        <v>240</v>
      </c>
      <c r="C224" s="23">
        <v>4696.26</v>
      </c>
      <c r="D224" s="24">
        <v>5007.1499999999996</v>
      </c>
      <c r="E224" s="39">
        <v>882</v>
      </c>
      <c r="F224" s="26">
        <v>2354</v>
      </c>
      <c r="G224" s="41" t="s">
        <v>21</v>
      </c>
      <c r="H224" s="28">
        <v>152.78</v>
      </c>
      <c r="I224" s="29">
        <v>18.29</v>
      </c>
      <c r="J224" s="28">
        <f t="shared" si="9"/>
        <v>32.46575</v>
      </c>
      <c r="K224" s="28">
        <f t="shared" si="10"/>
        <v>7.6390000000000002</v>
      </c>
      <c r="L224" s="29">
        <f t="shared" si="11"/>
        <v>211.17475000000002</v>
      </c>
    </row>
    <row r="225" spans="1:12" ht="31.5" x14ac:dyDescent="0.25">
      <c r="A225" s="21">
        <v>59</v>
      </c>
      <c r="B225" s="22" t="s">
        <v>241</v>
      </c>
      <c r="C225" s="23">
        <v>9392.52</v>
      </c>
      <c r="D225" s="24">
        <v>10014.299999999999</v>
      </c>
      <c r="E225" s="39">
        <v>883</v>
      </c>
      <c r="F225" s="26">
        <v>2355</v>
      </c>
      <c r="G225" s="41" t="s">
        <v>21</v>
      </c>
      <c r="H225" s="28">
        <v>304.68</v>
      </c>
      <c r="I225" s="29">
        <v>18.29</v>
      </c>
      <c r="J225" s="28">
        <f t="shared" si="9"/>
        <v>64.744500000000002</v>
      </c>
      <c r="K225" s="28">
        <f t="shared" si="10"/>
        <v>15.234000000000002</v>
      </c>
      <c r="L225" s="29">
        <f t="shared" si="11"/>
        <v>402.94850000000002</v>
      </c>
    </row>
    <row r="226" spans="1:12" ht="31.5" x14ac:dyDescent="0.25">
      <c r="A226" s="21">
        <v>59</v>
      </c>
      <c r="B226" s="22" t="s">
        <v>242</v>
      </c>
      <c r="C226" s="23">
        <v>14088.79</v>
      </c>
      <c r="D226" s="24">
        <v>15021.47</v>
      </c>
      <c r="E226" s="39">
        <v>884</v>
      </c>
      <c r="F226" s="26">
        <v>2356</v>
      </c>
      <c r="G226" s="41" t="s">
        <v>21</v>
      </c>
      <c r="H226" s="28">
        <v>325.98</v>
      </c>
      <c r="I226" s="29">
        <v>18.29</v>
      </c>
      <c r="J226" s="28">
        <f t="shared" si="9"/>
        <v>69.270750000000007</v>
      </c>
      <c r="K226" s="28">
        <f t="shared" si="10"/>
        <v>16.299000000000003</v>
      </c>
      <c r="L226" s="29">
        <f t="shared" si="11"/>
        <v>429.83975000000004</v>
      </c>
    </row>
    <row r="227" spans="1:12" ht="31.5" x14ac:dyDescent="0.25">
      <c r="A227" s="21">
        <v>59</v>
      </c>
      <c r="B227" s="22" t="s">
        <v>243</v>
      </c>
      <c r="C227" s="23">
        <v>23481.31</v>
      </c>
      <c r="D227" s="24">
        <v>25035.77</v>
      </c>
      <c r="E227" s="39">
        <v>885</v>
      </c>
      <c r="F227" s="26">
        <v>2357</v>
      </c>
      <c r="G227" s="41" t="s">
        <v>21</v>
      </c>
      <c r="H227" s="28">
        <v>413.04</v>
      </c>
      <c r="I227" s="29">
        <v>18.29</v>
      </c>
      <c r="J227" s="28">
        <f t="shared" si="9"/>
        <v>87.771000000000001</v>
      </c>
      <c r="K227" s="28">
        <f t="shared" si="10"/>
        <v>20.652000000000001</v>
      </c>
      <c r="L227" s="29">
        <f t="shared" si="11"/>
        <v>539.75300000000004</v>
      </c>
    </row>
    <row r="228" spans="1:12" ht="31.5" x14ac:dyDescent="0.25">
      <c r="A228" s="21">
        <v>59</v>
      </c>
      <c r="B228" s="22" t="s">
        <v>244</v>
      </c>
      <c r="C228" s="23">
        <v>35221.96</v>
      </c>
      <c r="D228" s="24">
        <v>37553.65</v>
      </c>
      <c r="E228" s="39">
        <v>886</v>
      </c>
      <c r="F228" s="26">
        <v>2358</v>
      </c>
      <c r="G228" s="41" t="s">
        <v>21</v>
      </c>
      <c r="H228" s="28">
        <v>522.28</v>
      </c>
      <c r="I228" s="29">
        <v>18.29</v>
      </c>
      <c r="J228" s="28">
        <f t="shared" si="9"/>
        <v>110.9845</v>
      </c>
      <c r="K228" s="28">
        <f t="shared" si="10"/>
        <v>26.114000000000001</v>
      </c>
      <c r="L228" s="29">
        <f t="shared" si="11"/>
        <v>677.66849999999999</v>
      </c>
    </row>
    <row r="229" spans="1:12" ht="31.5" x14ac:dyDescent="0.25">
      <c r="A229" s="21">
        <v>59</v>
      </c>
      <c r="B229" s="22" t="s">
        <v>245</v>
      </c>
      <c r="C229" s="23">
        <v>46962.62</v>
      </c>
      <c r="D229" s="24">
        <v>50071.55</v>
      </c>
      <c r="E229" s="39">
        <v>887</v>
      </c>
      <c r="F229" s="26">
        <v>2359</v>
      </c>
      <c r="G229" s="41" t="s">
        <v>21</v>
      </c>
      <c r="H229" s="28">
        <v>697.26</v>
      </c>
      <c r="I229" s="29">
        <v>18.29</v>
      </c>
      <c r="J229" s="28">
        <f t="shared" si="9"/>
        <v>148.16774999999998</v>
      </c>
      <c r="K229" s="28">
        <f t="shared" si="10"/>
        <v>34.863</v>
      </c>
      <c r="L229" s="29">
        <f t="shared" si="11"/>
        <v>898.58074999999985</v>
      </c>
    </row>
    <row r="230" spans="1:12" ht="31.5" x14ac:dyDescent="0.25">
      <c r="A230" s="21">
        <v>59</v>
      </c>
      <c r="B230" s="22" t="s">
        <v>246</v>
      </c>
      <c r="C230" s="23">
        <v>58703.27</v>
      </c>
      <c r="D230" s="24">
        <v>62589.43</v>
      </c>
      <c r="E230" s="39">
        <v>888</v>
      </c>
      <c r="F230" s="26">
        <v>2360</v>
      </c>
      <c r="G230" s="41" t="s">
        <v>21</v>
      </c>
      <c r="H230" s="28">
        <v>827.84</v>
      </c>
      <c r="I230" s="29">
        <v>18.29</v>
      </c>
      <c r="J230" s="28">
        <f t="shared" si="9"/>
        <v>175.916</v>
      </c>
      <c r="K230" s="28">
        <f t="shared" si="10"/>
        <v>41.392000000000003</v>
      </c>
      <c r="L230" s="29">
        <f t="shared" si="11"/>
        <v>1063.4380000000001</v>
      </c>
    </row>
    <row r="231" spans="1:12" ht="31.5" x14ac:dyDescent="0.25">
      <c r="A231" s="21">
        <v>59</v>
      </c>
      <c r="B231" s="22" t="s">
        <v>247</v>
      </c>
      <c r="C231" s="23">
        <v>93925.24</v>
      </c>
      <c r="D231" s="24">
        <v>100143.09</v>
      </c>
      <c r="E231" s="39">
        <v>889</v>
      </c>
      <c r="F231" s="26">
        <v>2361</v>
      </c>
      <c r="G231" s="41" t="s">
        <v>21</v>
      </c>
      <c r="H231" s="28">
        <v>1088.0899999999999</v>
      </c>
      <c r="I231" s="29">
        <v>18.29</v>
      </c>
      <c r="J231" s="28">
        <f t="shared" si="9"/>
        <v>231.21912499999996</v>
      </c>
      <c r="K231" s="28">
        <f t="shared" si="10"/>
        <v>54.404499999999999</v>
      </c>
      <c r="L231" s="29">
        <f t="shared" si="11"/>
        <v>1392.0036249999998</v>
      </c>
    </row>
    <row r="232" spans="1:12" ht="31.5" x14ac:dyDescent="0.25">
      <c r="A232" s="21">
        <v>59</v>
      </c>
      <c r="B232" s="22" t="s">
        <v>248</v>
      </c>
      <c r="C232" s="23">
        <v>140887.85999999999</v>
      </c>
      <c r="D232" s="24">
        <v>150214.64000000001</v>
      </c>
      <c r="E232" s="39">
        <v>890</v>
      </c>
      <c r="F232" s="26">
        <v>2362</v>
      </c>
      <c r="G232" s="41" t="s">
        <v>21</v>
      </c>
      <c r="H232" s="28">
        <v>1631.69</v>
      </c>
      <c r="I232" s="29">
        <v>18.29</v>
      </c>
      <c r="J232" s="28">
        <f t="shared" si="9"/>
        <v>346.73412500000001</v>
      </c>
      <c r="K232" s="28">
        <f t="shared" si="10"/>
        <v>81.584500000000006</v>
      </c>
      <c r="L232" s="29">
        <f t="shared" si="11"/>
        <v>2078.2986249999999</v>
      </c>
    </row>
    <row r="233" spans="1:12" ht="31.5" x14ac:dyDescent="0.25">
      <c r="A233" s="21">
        <v>59</v>
      </c>
      <c r="B233" s="22" t="s">
        <v>249</v>
      </c>
      <c r="C233" s="23">
        <v>234813.1</v>
      </c>
      <c r="D233" s="24">
        <v>250357.73</v>
      </c>
      <c r="E233" s="39">
        <v>891</v>
      </c>
      <c r="F233" s="26">
        <v>2363</v>
      </c>
      <c r="G233" s="41" t="s">
        <v>21</v>
      </c>
      <c r="H233" s="28">
        <v>1994.09</v>
      </c>
      <c r="I233" s="29">
        <v>18.29</v>
      </c>
      <c r="J233" s="28">
        <f t="shared" si="9"/>
        <v>423.744125</v>
      </c>
      <c r="K233" s="28">
        <f t="shared" si="10"/>
        <v>99.704499999999996</v>
      </c>
      <c r="L233" s="29">
        <f t="shared" si="11"/>
        <v>2535.8286249999996</v>
      </c>
    </row>
    <row r="234" spans="1:12" ht="31.5" x14ac:dyDescent="0.25">
      <c r="A234" s="21">
        <v>59</v>
      </c>
      <c r="B234" s="22" t="s">
        <v>250</v>
      </c>
      <c r="C234" s="23">
        <v>352219.64</v>
      </c>
      <c r="D234" s="24">
        <v>375536.58</v>
      </c>
      <c r="E234" s="39">
        <v>892</v>
      </c>
      <c r="F234" s="26">
        <v>2364</v>
      </c>
      <c r="G234" s="41" t="s">
        <v>21</v>
      </c>
      <c r="H234" s="28">
        <v>2356.4899999999998</v>
      </c>
      <c r="I234" s="29">
        <v>18.29</v>
      </c>
      <c r="J234" s="28">
        <f t="shared" si="9"/>
        <v>500.75412499999993</v>
      </c>
      <c r="K234" s="28">
        <f t="shared" si="10"/>
        <v>117.8245</v>
      </c>
      <c r="L234" s="29">
        <f t="shared" si="11"/>
        <v>2993.3586249999998</v>
      </c>
    </row>
    <row r="235" spans="1:12" ht="31.5" x14ac:dyDescent="0.25">
      <c r="A235" s="21">
        <v>59</v>
      </c>
      <c r="B235" s="22" t="s">
        <v>251</v>
      </c>
      <c r="C235" s="23">
        <v>469626.19</v>
      </c>
      <c r="D235" s="24">
        <v>500715.44</v>
      </c>
      <c r="E235" s="39">
        <v>893</v>
      </c>
      <c r="F235" s="26">
        <v>2365</v>
      </c>
      <c r="G235" s="41" t="s">
        <v>21</v>
      </c>
      <c r="H235" s="28">
        <v>2718.88</v>
      </c>
      <c r="I235" s="29">
        <v>18.29</v>
      </c>
      <c r="J235" s="28">
        <f t="shared" si="9"/>
        <v>577.76200000000006</v>
      </c>
      <c r="K235" s="28">
        <f t="shared" si="10"/>
        <v>135.94400000000002</v>
      </c>
      <c r="L235" s="29">
        <f t="shared" si="11"/>
        <v>3450.8760000000002</v>
      </c>
    </row>
    <row r="236" spans="1:12" ht="31.5" x14ac:dyDescent="0.25">
      <c r="A236" s="21">
        <v>59</v>
      </c>
      <c r="B236" s="22" t="s">
        <v>252</v>
      </c>
      <c r="C236" s="23">
        <v>469626.19</v>
      </c>
      <c r="D236" s="24">
        <v>500715.44</v>
      </c>
      <c r="E236" s="39">
        <v>894</v>
      </c>
      <c r="F236" s="26">
        <v>2366</v>
      </c>
      <c r="G236" s="41" t="s">
        <v>21</v>
      </c>
      <c r="H236" s="28">
        <v>2901.86</v>
      </c>
      <c r="I236" s="29">
        <v>18.29</v>
      </c>
      <c r="J236" s="28">
        <f t="shared" si="9"/>
        <v>616.64525000000003</v>
      </c>
      <c r="K236" s="28">
        <f t="shared" si="10"/>
        <v>145.09300000000002</v>
      </c>
      <c r="L236" s="29">
        <f t="shared" si="11"/>
        <v>3681.88825</v>
      </c>
    </row>
    <row r="237" spans="1:12" ht="31.5" x14ac:dyDescent="0.25">
      <c r="A237" s="21">
        <v>59</v>
      </c>
      <c r="B237" s="55" t="s">
        <v>253</v>
      </c>
      <c r="C237" s="23" t="s">
        <v>79</v>
      </c>
      <c r="D237" s="58" t="s">
        <v>79</v>
      </c>
      <c r="E237" s="39">
        <v>895</v>
      </c>
      <c r="F237" s="26">
        <v>2367</v>
      </c>
      <c r="G237" s="41" t="s">
        <v>21</v>
      </c>
      <c r="H237" s="28">
        <v>27.54</v>
      </c>
      <c r="I237" s="29">
        <v>18.29</v>
      </c>
      <c r="J237" s="28">
        <f t="shared" si="9"/>
        <v>5.8522499999999997</v>
      </c>
      <c r="K237" s="28">
        <f t="shared" si="10"/>
        <v>1.377</v>
      </c>
      <c r="L237" s="29">
        <f t="shared" si="11"/>
        <v>53.059249999999999</v>
      </c>
    </row>
    <row r="238" spans="1:12" ht="31.5" x14ac:dyDescent="0.25">
      <c r="A238" s="21">
        <v>59</v>
      </c>
      <c r="B238" s="55" t="s">
        <v>254</v>
      </c>
      <c r="C238" s="23" t="s">
        <v>79</v>
      </c>
      <c r="D238" s="58" t="s">
        <v>79</v>
      </c>
      <c r="E238" s="39">
        <v>896</v>
      </c>
      <c r="F238" s="26">
        <v>2368</v>
      </c>
      <c r="G238" s="41" t="s">
        <v>21</v>
      </c>
      <c r="H238" s="28">
        <v>45.29</v>
      </c>
      <c r="I238" s="29">
        <v>18.29</v>
      </c>
      <c r="J238" s="28">
        <f t="shared" si="9"/>
        <v>9.6241249999999994</v>
      </c>
      <c r="K238" s="28">
        <f t="shared" si="10"/>
        <v>2.2645</v>
      </c>
      <c r="L238" s="29">
        <f t="shared" si="11"/>
        <v>75.468625000000003</v>
      </c>
    </row>
    <row r="239" spans="1:12" ht="31.5" x14ac:dyDescent="0.25">
      <c r="A239" s="21">
        <v>59</v>
      </c>
      <c r="B239" s="55" t="s">
        <v>255</v>
      </c>
      <c r="C239" s="23" t="s">
        <v>79</v>
      </c>
      <c r="D239" s="58" t="s">
        <v>79</v>
      </c>
      <c r="E239" s="39">
        <v>897</v>
      </c>
      <c r="F239" s="26">
        <v>2369</v>
      </c>
      <c r="G239" s="41" t="s">
        <v>21</v>
      </c>
      <c r="H239" s="28">
        <v>35.53</v>
      </c>
      <c r="I239" s="29">
        <v>18.29</v>
      </c>
      <c r="J239" s="28">
        <f t="shared" si="9"/>
        <v>7.5501250000000004</v>
      </c>
      <c r="K239" s="28">
        <f t="shared" si="10"/>
        <v>1.7765000000000002</v>
      </c>
      <c r="L239" s="29">
        <f t="shared" si="11"/>
        <v>63.146625</v>
      </c>
    </row>
    <row r="240" spans="1:12" ht="31.5" x14ac:dyDescent="0.25">
      <c r="A240" s="21">
        <v>59</v>
      </c>
      <c r="B240" s="55" t="s">
        <v>256</v>
      </c>
      <c r="C240" s="23" t="s">
        <v>79</v>
      </c>
      <c r="D240" s="58" t="s">
        <v>79</v>
      </c>
      <c r="E240" s="39">
        <v>898</v>
      </c>
      <c r="F240" s="26">
        <v>2370</v>
      </c>
      <c r="G240" s="41" t="s">
        <v>21</v>
      </c>
      <c r="H240" s="28">
        <v>27.54</v>
      </c>
      <c r="I240" s="29">
        <v>0</v>
      </c>
      <c r="J240" s="28">
        <f t="shared" si="9"/>
        <v>5.8522499999999997</v>
      </c>
      <c r="K240" s="28">
        <f t="shared" si="10"/>
        <v>1.377</v>
      </c>
      <c r="L240" s="29">
        <f t="shared" si="11"/>
        <v>34.76925</v>
      </c>
    </row>
    <row r="241" spans="1:12" ht="31.5" x14ac:dyDescent="0.25">
      <c r="A241" s="21">
        <v>59</v>
      </c>
      <c r="B241" s="55" t="s">
        <v>257</v>
      </c>
      <c r="C241" s="23" t="s">
        <v>79</v>
      </c>
      <c r="D241" s="58" t="s">
        <v>79</v>
      </c>
      <c r="E241" s="39">
        <v>899</v>
      </c>
      <c r="F241" s="26">
        <v>2371</v>
      </c>
      <c r="G241" s="41" t="s">
        <v>21</v>
      </c>
      <c r="H241" s="28">
        <v>45.29</v>
      </c>
      <c r="I241" s="29">
        <v>0</v>
      </c>
      <c r="J241" s="28">
        <f t="shared" si="9"/>
        <v>9.6241249999999994</v>
      </c>
      <c r="K241" s="28">
        <f t="shared" si="10"/>
        <v>2.2645</v>
      </c>
      <c r="L241" s="29">
        <f t="shared" si="11"/>
        <v>57.178624999999997</v>
      </c>
    </row>
    <row r="242" spans="1:12" ht="31.5" x14ac:dyDescent="0.25">
      <c r="A242" s="21">
        <v>59</v>
      </c>
      <c r="B242" s="55" t="s">
        <v>258</v>
      </c>
      <c r="C242" s="23" t="s">
        <v>79</v>
      </c>
      <c r="D242" s="58" t="s">
        <v>79</v>
      </c>
      <c r="E242" s="39">
        <v>900</v>
      </c>
      <c r="F242" s="26">
        <v>2372</v>
      </c>
      <c r="G242" s="41" t="s">
        <v>21</v>
      </c>
      <c r="H242" s="28">
        <v>35.53</v>
      </c>
      <c r="I242" s="29">
        <v>0</v>
      </c>
      <c r="J242" s="28">
        <f t="shared" si="9"/>
        <v>7.5501250000000004</v>
      </c>
      <c r="K242" s="28">
        <f t="shared" si="10"/>
        <v>1.7765000000000002</v>
      </c>
      <c r="L242" s="29">
        <f t="shared" si="11"/>
        <v>44.856625000000001</v>
      </c>
    </row>
    <row r="243" spans="1:12" ht="31.5" x14ac:dyDescent="0.25">
      <c r="A243" s="21">
        <v>59</v>
      </c>
      <c r="B243" s="55" t="s">
        <v>259</v>
      </c>
      <c r="C243" s="23" t="s">
        <v>79</v>
      </c>
      <c r="D243" s="58" t="s">
        <v>79</v>
      </c>
      <c r="E243" s="39">
        <v>901</v>
      </c>
      <c r="F243" s="26">
        <v>2373</v>
      </c>
      <c r="G243" s="41" t="s">
        <v>21</v>
      </c>
      <c r="H243" s="28">
        <v>325.10000000000002</v>
      </c>
      <c r="I243" s="29">
        <v>37.821303</v>
      </c>
      <c r="J243" s="28">
        <f t="shared" si="9"/>
        <v>69.083750000000009</v>
      </c>
      <c r="K243" s="28">
        <f t="shared" si="10"/>
        <v>16.255000000000003</v>
      </c>
      <c r="L243" s="29">
        <f t="shared" si="11"/>
        <v>448.26005300000003</v>
      </c>
    </row>
    <row r="244" spans="1:12" ht="31.5" x14ac:dyDescent="0.25">
      <c r="A244" s="21">
        <v>59</v>
      </c>
      <c r="B244" s="55" t="s">
        <v>260</v>
      </c>
      <c r="C244" s="23" t="s">
        <v>79</v>
      </c>
      <c r="D244" s="58" t="s">
        <v>79</v>
      </c>
      <c r="E244" s="39">
        <v>902</v>
      </c>
      <c r="F244" s="26">
        <v>2374</v>
      </c>
      <c r="G244" s="41" t="s">
        <v>21</v>
      </c>
      <c r="H244" s="28">
        <v>490.3</v>
      </c>
      <c r="I244" s="29">
        <v>37.821303</v>
      </c>
      <c r="J244" s="28">
        <f t="shared" si="9"/>
        <v>104.18875</v>
      </c>
      <c r="K244" s="28">
        <f t="shared" si="10"/>
        <v>24.515000000000001</v>
      </c>
      <c r="L244" s="29">
        <f t="shared" si="11"/>
        <v>656.82505300000003</v>
      </c>
    </row>
    <row r="245" spans="1:12" ht="31.5" x14ac:dyDescent="0.25">
      <c r="A245" s="21">
        <v>59</v>
      </c>
      <c r="B245" s="55" t="s">
        <v>261</v>
      </c>
      <c r="C245" s="23" t="s">
        <v>79</v>
      </c>
      <c r="D245" s="58" t="s">
        <v>79</v>
      </c>
      <c r="E245" s="39">
        <v>903</v>
      </c>
      <c r="F245" s="26">
        <v>2375</v>
      </c>
      <c r="G245" s="41" t="s">
        <v>21</v>
      </c>
      <c r="H245" s="28">
        <v>161.66999999999999</v>
      </c>
      <c r="I245" s="29">
        <v>0</v>
      </c>
      <c r="J245" s="28">
        <f t="shared" si="9"/>
        <v>34.354875</v>
      </c>
      <c r="K245" s="28">
        <f t="shared" si="10"/>
        <v>8.083499999999999</v>
      </c>
      <c r="L245" s="29">
        <f t="shared" si="11"/>
        <v>204.10837499999997</v>
      </c>
    </row>
    <row r="246" spans="1:12" ht="31.5" x14ac:dyDescent="0.25">
      <c r="A246" s="21">
        <v>59</v>
      </c>
      <c r="B246" s="55" t="s">
        <v>262</v>
      </c>
      <c r="C246" s="23" t="s">
        <v>79</v>
      </c>
      <c r="D246" s="58" t="s">
        <v>79</v>
      </c>
      <c r="E246" s="39">
        <v>904</v>
      </c>
      <c r="F246" s="26">
        <v>2376</v>
      </c>
      <c r="G246" s="41" t="s">
        <v>21</v>
      </c>
      <c r="H246" s="28">
        <v>181.21</v>
      </c>
      <c r="I246" s="29">
        <v>37.821303</v>
      </c>
      <c r="J246" s="28">
        <f t="shared" si="9"/>
        <v>38.507125000000002</v>
      </c>
      <c r="K246" s="28">
        <f t="shared" si="10"/>
        <v>9.0605000000000011</v>
      </c>
      <c r="L246" s="29">
        <f t="shared" si="11"/>
        <v>266.598928</v>
      </c>
    </row>
    <row r="247" spans="1:12" ht="31.5" x14ac:dyDescent="0.25">
      <c r="A247" s="21">
        <v>59</v>
      </c>
      <c r="B247" s="55" t="s">
        <v>263</v>
      </c>
      <c r="C247" s="23" t="s">
        <v>79</v>
      </c>
      <c r="D247" s="58" t="s">
        <v>79</v>
      </c>
      <c r="E247" s="39">
        <v>905</v>
      </c>
      <c r="F247" s="26">
        <v>2377</v>
      </c>
      <c r="G247" s="41" t="s">
        <v>21</v>
      </c>
      <c r="H247" s="28">
        <v>831.4</v>
      </c>
      <c r="I247" s="29">
        <v>52.65</v>
      </c>
      <c r="J247" s="28">
        <f t="shared" si="9"/>
        <v>176.67249999999999</v>
      </c>
      <c r="K247" s="28">
        <f t="shared" si="10"/>
        <v>41.57</v>
      </c>
      <c r="L247" s="29">
        <f t="shared" si="11"/>
        <v>1102.2924999999998</v>
      </c>
    </row>
    <row r="248" spans="1:12" ht="31.5" x14ac:dyDescent="0.25">
      <c r="A248" s="21">
        <v>59</v>
      </c>
      <c r="B248" s="55" t="s">
        <v>264</v>
      </c>
      <c r="C248" s="23" t="s">
        <v>79</v>
      </c>
      <c r="D248" s="58" t="s">
        <v>79</v>
      </c>
      <c r="E248" s="39">
        <v>906</v>
      </c>
      <c r="F248" s="26">
        <v>2378</v>
      </c>
      <c r="G248" s="40">
        <v>2377</v>
      </c>
      <c r="H248" s="28">
        <v>21.3</v>
      </c>
      <c r="I248" s="29">
        <v>0</v>
      </c>
      <c r="J248" s="28">
        <f t="shared" si="9"/>
        <v>4.5262500000000001</v>
      </c>
      <c r="K248" s="28">
        <f t="shared" si="10"/>
        <v>1.0650000000000002</v>
      </c>
      <c r="L248" s="29">
        <f t="shared" si="11"/>
        <v>26.891250000000003</v>
      </c>
    </row>
    <row r="249" spans="1:12" ht="47.25" x14ac:dyDescent="0.25">
      <c r="A249" s="21">
        <v>59</v>
      </c>
      <c r="B249" s="22" t="s">
        <v>265</v>
      </c>
      <c r="C249" s="23">
        <v>587.03</v>
      </c>
      <c r="D249" s="24">
        <v>625.89</v>
      </c>
      <c r="E249" s="39">
        <v>907</v>
      </c>
      <c r="F249" s="26">
        <v>2379</v>
      </c>
      <c r="G249" s="41" t="s">
        <v>21</v>
      </c>
      <c r="H249" s="28">
        <v>26.66</v>
      </c>
      <c r="I249" s="29">
        <v>52.65</v>
      </c>
      <c r="J249" s="28">
        <f t="shared" si="9"/>
        <v>5.6652499999999995</v>
      </c>
      <c r="K249" s="28">
        <f t="shared" si="10"/>
        <v>1.3330000000000002</v>
      </c>
      <c r="L249" s="29">
        <f t="shared" si="11"/>
        <v>86.308250000000001</v>
      </c>
    </row>
    <row r="250" spans="1:12" ht="47.25" x14ac:dyDescent="0.25">
      <c r="A250" s="21">
        <v>59</v>
      </c>
      <c r="B250" s="22" t="s">
        <v>266</v>
      </c>
      <c r="C250" s="23">
        <v>1174.07</v>
      </c>
      <c r="D250" s="24">
        <v>1251.79</v>
      </c>
      <c r="E250" s="39">
        <v>908</v>
      </c>
      <c r="F250" s="26">
        <v>2380</v>
      </c>
      <c r="G250" s="41" t="s">
        <v>21</v>
      </c>
      <c r="H250" s="28">
        <v>40.42</v>
      </c>
      <c r="I250" s="29">
        <v>52.65</v>
      </c>
      <c r="J250" s="28">
        <f t="shared" si="9"/>
        <v>8.5892499999999998</v>
      </c>
      <c r="K250" s="28">
        <f t="shared" si="10"/>
        <v>2.0210000000000004</v>
      </c>
      <c r="L250" s="29">
        <f t="shared" si="11"/>
        <v>103.68024999999999</v>
      </c>
    </row>
    <row r="251" spans="1:12" ht="47.25" x14ac:dyDescent="0.25">
      <c r="A251" s="21">
        <v>59</v>
      </c>
      <c r="B251" s="22" t="s">
        <v>267</v>
      </c>
      <c r="C251" s="23">
        <v>2348.13</v>
      </c>
      <c r="D251" s="24">
        <v>2503.58</v>
      </c>
      <c r="E251" s="39">
        <v>909</v>
      </c>
      <c r="F251" s="26">
        <v>2381</v>
      </c>
      <c r="G251" s="41" t="s">
        <v>21</v>
      </c>
      <c r="H251" s="28">
        <v>54.63</v>
      </c>
      <c r="I251" s="29">
        <v>52.65</v>
      </c>
      <c r="J251" s="28">
        <f t="shared" si="9"/>
        <v>11.608874999999999</v>
      </c>
      <c r="K251" s="28">
        <f t="shared" si="10"/>
        <v>2.7315000000000005</v>
      </c>
      <c r="L251" s="29">
        <f t="shared" si="11"/>
        <v>121.620375</v>
      </c>
    </row>
    <row r="252" spans="1:12" ht="47.25" x14ac:dyDescent="0.25">
      <c r="A252" s="21">
        <v>59</v>
      </c>
      <c r="B252" s="22" t="s">
        <v>268</v>
      </c>
      <c r="C252" s="23">
        <v>4696.26</v>
      </c>
      <c r="D252" s="24">
        <v>5007.1499999999996</v>
      </c>
      <c r="E252" s="39">
        <v>910</v>
      </c>
      <c r="F252" s="26">
        <v>2382</v>
      </c>
      <c r="G252" s="41" t="s">
        <v>21</v>
      </c>
      <c r="H252" s="28">
        <v>76.39</v>
      </c>
      <c r="I252" s="29">
        <v>52.65</v>
      </c>
      <c r="J252" s="28">
        <f t="shared" si="9"/>
        <v>16.232875</v>
      </c>
      <c r="K252" s="28">
        <f t="shared" si="10"/>
        <v>3.8195000000000001</v>
      </c>
      <c r="L252" s="29">
        <f t="shared" si="11"/>
        <v>149.092375</v>
      </c>
    </row>
    <row r="253" spans="1:12" ht="47.25" x14ac:dyDescent="0.25">
      <c r="A253" s="21">
        <v>59</v>
      </c>
      <c r="B253" s="22" t="s">
        <v>269</v>
      </c>
      <c r="C253" s="23">
        <v>9392.52</v>
      </c>
      <c r="D253" s="24">
        <v>10014.299999999999</v>
      </c>
      <c r="E253" s="39">
        <v>911</v>
      </c>
      <c r="F253" s="26">
        <v>2383</v>
      </c>
      <c r="G253" s="41" t="s">
        <v>21</v>
      </c>
      <c r="H253" s="28">
        <v>152.33000000000001</v>
      </c>
      <c r="I253" s="29">
        <v>52.65</v>
      </c>
      <c r="J253" s="28">
        <f t="shared" si="9"/>
        <v>32.370125000000002</v>
      </c>
      <c r="K253" s="28">
        <f t="shared" si="10"/>
        <v>7.6165000000000012</v>
      </c>
      <c r="L253" s="29">
        <f t="shared" si="11"/>
        <v>244.96662500000002</v>
      </c>
    </row>
    <row r="254" spans="1:12" ht="47.25" x14ac:dyDescent="0.25">
      <c r="A254" s="21">
        <v>59</v>
      </c>
      <c r="B254" s="22" t="s">
        <v>270</v>
      </c>
      <c r="C254" s="23">
        <v>14088.79</v>
      </c>
      <c r="D254" s="24">
        <v>15021.47</v>
      </c>
      <c r="E254" s="39">
        <v>912</v>
      </c>
      <c r="F254" s="26">
        <v>2384</v>
      </c>
      <c r="G254" s="41" t="s">
        <v>21</v>
      </c>
      <c r="H254" s="28">
        <v>162.99</v>
      </c>
      <c r="I254" s="29">
        <v>52.65</v>
      </c>
      <c r="J254" s="28">
        <f t="shared" si="9"/>
        <v>34.635375000000003</v>
      </c>
      <c r="K254" s="28">
        <f t="shared" si="10"/>
        <v>8.1495000000000015</v>
      </c>
      <c r="L254" s="29">
        <f t="shared" si="11"/>
        <v>258.42487500000004</v>
      </c>
    </row>
    <row r="255" spans="1:12" ht="47.25" x14ac:dyDescent="0.25">
      <c r="A255" s="21">
        <v>59</v>
      </c>
      <c r="B255" s="22" t="s">
        <v>271</v>
      </c>
      <c r="C255" s="23">
        <v>23481.31</v>
      </c>
      <c r="D255" s="24">
        <v>25035.77</v>
      </c>
      <c r="E255" s="39">
        <v>913</v>
      </c>
      <c r="F255" s="26">
        <v>2385</v>
      </c>
      <c r="G255" s="41" t="s">
        <v>21</v>
      </c>
      <c r="H255" s="28">
        <v>206.52</v>
      </c>
      <c r="I255" s="29">
        <v>52.65</v>
      </c>
      <c r="J255" s="28">
        <f t="shared" si="9"/>
        <v>43.8855</v>
      </c>
      <c r="K255" s="28">
        <f t="shared" si="10"/>
        <v>10.326000000000001</v>
      </c>
      <c r="L255" s="29">
        <f t="shared" si="11"/>
        <v>313.38150000000002</v>
      </c>
    </row>
    <row r="256" spans="1:12" ht="47.25" x14ac:dyDescent="0.25">
      <c r="A256" s="21">
        <v>59</v>
      </c>
      <c r="B256" s="22" t="s">
        <v>272</v>
      </c>
      <c r="C256" s="23">
        <v>35221.96</v>
      </c>
      <c r="D256" s="24">
        <v>37553.65</v>
      </c>
      <c r="E256" s="39">
        <v>914</v>
      </c>
      <c r="F256" s="26">
        <v>2386</v>
      </c>
      <c r="G256" s="41" t="s">
        <v>21</v>
      </c>
      <c r="H256" s="28">
        <v>261.14</v>
      </c>
      <c r="I256" s="29">
        <v>52.65</v>
      </c>
      <c r="J256" s="28">
        <f t="shared" si="9"/>
        <v>55.492249999999999</v>
      </c>
      <c r="K256" s="28">
        <f t="shared" si="10"/>
        <v>13.057</v>
      </c>
      <c r="L256" s="29">
        <f t="shared" si="11"/>
        <v>382.33924999999999</v>
      </c>
    </row>
    <row r="257" spans="1:12" ht="47.25" x14ac:dyDescent="0.25">
      <c r="A257" s="21">
        <v>59</v>
      </c>
      <c r="B257" s="22" t="s">
        <v>273</v>
      </c>
      <c r="C257" s="23">
        <v>46962.62</v>
      </c>
      <c r="D257" s="24">
        <v>50071.55</v>
      </c>
      <c r="E257" s="39">
        <v>915</v>
      </c>
      <c r="F257" s="26">
        <v>2387</v>
      </c>
      <c r="G257" s="41" t="s">
        <v>21</v>
      </c>
      <c r="H257" s="28">
        <v>348.64</v>
      </c>
      <c r="I257" s="29">
        <v>52.65</v>
      </c>
      <c r="J257" s="28">
        <f t="shared" si="9"/>
        <v>74.085999999999999</v>
      </c>
      <c r="K257" s="28">
        <f t="shared" si="10"/>
        <v>17.431999999999999</v>
      </c>
      <c r="L257" s="29">
        <f t="shared" si="11"/>
        <v>492.80799999999999</v>
      </c>
    </row>
    <row r="258" spans="1:12" ht="47.25" x14ac:dyDescent="0.25">
      <c r="A258" s="21">
        <v>59</v>
      </c>
      <c r="B258" s="22" t="s">
        <v>274</v>
      </c>
      <c r="C258" s="23">
        <v>58703.27</v>
      </c>
      <c r="D258" s="24">
        <v>62589.43</v>
      </c>
      <c r="E258" s="39">
        <v>916</v>
      </c>
      <c r="F258" s="26">
        <v>2388</v>
      </c>
      <c r="G258" s="41" t="s">
        <v>21</v>
      </c>
      <c r="H258" s="28">
        <v>413.91</v>
      </c>
      <c r="I258" s="29">
        <v>52.65</v>
      </c>
      <c r="J258" s="28">
        <f t="shared" si="9"/>
        <v>87.955875000000006</v>
      </c>
      <c r="K258" s="28">
        <f t="shared" si="10"/>
        <v>20.695500000000003</v>
      </c>
      <c r="L258" s="29">
        <f t="shared" si="11"/>
        <v>575.21137500000009</v>
      </c>
    </row>
    <row r="259" spans="1:12" ht="47.25" x14ac:dyDescent="0.25">
      <c r="A259" s="21">
        <v>59</v>
      </c>
      <c r="B259" s="22" t="s">
        <v>275</v>
      </c>
      <c r="C259" s="23">
        <v>93925.24</v>
      </c>
      <c r="D259" s="24">
        <v>100143.09</v>
      </c>
      <c r="E259" s="39">
        <v>917</v>
      </c>
      <c r="F259" s="26">
        <v>2389</v>
      </c>
      <c r="G259" s="41" t="s">
        <v>21</v>
      </c>
      <c r="H259" s="28">
        <v>544.04</v>
      </c>
      <c r="I259" s="29">
        <v>52.65</v>
      </c>
      <c r="J259" s="28">
        <f t="shared" si="9"/>
        <v>115.60849999999999</v>
      </c>
      <c r="K259" s="28">
        <f t="shared" si="10"/>
        <v>27.201999999999998</v>
      </c>
      <c r="L259" s="29">
        <f t="shared" si="11"/>
        <v>739.50049999999987</v>
      </c>
    </row>
    <row r="260" spans="1:12" ht="47.25" x14ac:dyDescent="0.25">
      <c r="A260" s="21">
        <v>59</v>
      </c>
      <c r="B260" s="22" t="s">
        <v>276</v>
      </c>
      <c r="C260" s="23">
        <v>140887.85999999999</v>
      </c>
      <c r="D260" s="24">
        <v>150214.64000000001</v>
      </c>
      <c r="E260" s="39">
        <v>919</v>
      </c>
      <c r="F260" s="26">
        <v>2390</v>
      </c>
      <c r="G260" s="41" t="s">
        <v>21</v>
      </c>
      <c r="H260" s="28">
        <v>815.85</v>
      </c>
      <c r="I260" s="29">
        <v>52.65</v>
      </c>
      <c r="J260" s="28">
        <f t="shared" si="9"/>
        <v>173.36812499999999</v>
      </c>
      <c r="K260" s="28">
        <f t="shared" si="10"/>
        <v>40.792500000000004</v>
      </c>
      <c r="L260" s="29">
        <f t="shared" si="11"/>
        <v>1082.660625</v>
      </c>
    </row>
    <row r="261" spans="1:12" ht="47.25" x14ac:dyDescent="0.25">
      <c r="A261" s="21">
        <v>59</v>
      </c>
      <c r="B261" s="22" t="s">
        <v>277</v>
      </c>
      <c r="C261" s="23">
        <v>234813.1</v>
      </c>
      <c r="D261" s="24">
        <v>250357.73</v>
      </c>
      <c r="E261" s="39">
        <v>921</v>
      </c>
      <c r="F261" s="26">
        <v>2391</v>
      </c>
      <c r="G261" s="41" t="s">
        <v>21</v>
      </c>
      <c r="H261" s="28">
        <v>997.05</v>
      </c>
      <c r="I261" s="29">
        <v>52.65</v>
      </c>
      <c r="J261" s="28">
        <f t="shared" si="9"/>
        <v>211.87312499999999</v>
      </c>
      <c r="K261" s="28">
        <f t="shared" si="10"/>
        <v>49.852499999999999</v>
      </c>
      <c r="L261" s="29">
        <f t="shared" si="11"/>
        <v>1311.4256250000001</v>
      </c>
    </row>
    <row r="262" spans="1:12" ht="47.25" x14ac:dyDescent="0.25">
      <c r="A262" s="21">
        <v>59</v>
      </c>
      <c r="B262" s="22" t="s">
        <v>278</v>
      </c>
      <c r="C262" s="23">
        <v>352219.64</v>
      </c>
      <c r="D262" s="24">
        <v>375536.58</v>
      </c>
      <c r="E262" s="39">
        <v>922</v>
      </c>
      <c r="F262" s="26">
        <v>2392</v>
      </c>
      <c r="G262" s="41" t="s">
        <v>21</v>
      </c>
      <c r="H262" s="28">
        <v>1178.25</v>
      </c>
      <c r="I262" s="29">
        <v>52.65</v>
      </c>
      <c r="J262" s="28">
        <f t="shared" si="9"/>
        <v>250.37812499999998</v>
      </c>
      <c r="K262" s="28">
        <f t="shared" si="10"/>
        <v>58.912500000000001</v>
      </c>
      <c r="L262" s="29">
        <f t="shared" si="11"/>
        <v>1540.190625</v>
      </c>
    </row>
    <row r="263" spans="1:12" ht="47.25" x14ac:dyDescent="0.25">
      <c r="A263" s="21">
        <v>59</v>
      </c>
      <c r="B263" s="22" t="s">
        <v>279</v>
      </c>
      <c r="C263" s="23">
        <v>469626.19</v>
      </c>
      <c r="D263" s="24">
        <v>500715.44</v>
      </c>
      <c r="E263" s="39">
        <v>924</v>
      </c>
      <c r="F263" s="26">
        <v>2393</v>
      </c>
      <c r="G263" s="41" t="s">
        <v>21</v>
      </c>
      <c r="H263" s="28">
        <v>1359.45</v>
      </c>
      <c r="I263" s="29">
        <v>52.65</v>
      </c>
      <c r="J263" s="28">
        <f t="shared" si="9"/>
        <v>288.88312500000001</v>
      </c>
      <c r="K263" s="28">
        <f t="shared" si="10"/>
        <v>67.972500000000011</v>
      </c>
      <c r="L263" s="29">
        <f t="shared" si="11"/>
        <v>1768.9556250000003</v>
      </c>
    </row>
    <row r="264" spans="1:12" ht="47.25" x14ac:dyDescent="0.25">
      <c r="A264" s="21">
        <v>59</v>
      </c>
      <c r="B264" s="22" t="s">
        <v>280</v>
      </c>
      <c r="C264" s="23">
        <v>469626.19</v>
      </c>
      <c r="D264" s="24">
        <v>500715.44</v>
      </c>
      <c r="E264" s="39">
        <v>926</v>
      </c>
      <c r="F264" s="26">
        <v>2394</v>
      </c>
      <c r="G264" s="41" t="s">
        <v>21</v>
      </c>
      <c r="H264" s="28">
        <v>1450.93</v>
      </c>
      <c r="I264" s="29">
        <v>52.65</v>
      </c>
      <c r="J264" s="28">
        <f t="shared" si="9"/>
        <v>308.32262500000002</v>
      </c>
      <c r="K264" s="28">
        <f t="shared" si="10"/>
        <v>72.546500000000009</v>
      </c>
      <c r="L264" s="29">
        <f t="shared" si="11"/>
        <v>1884.4491250000001</v>
      </c>
    </row>
    <row r="265" spans="1:12" ht="31.5" x14ac:dyDescent="0.25">
      <c r="A265" s="21">
        <v>59</v>
      </c>
      <c r="B265" s="55" t="s">
        <v>281</v>
      </c>
      <c r="C265" s="23" t="s">
        <v>79</v>
      </c>
      <c r="D265" s="58" t="s">
        <v>79</v>
      </c>
      <c r="E265" s="39">
        <v>927</v>
      </c>
      <c r="F265" s="26">
        <v>2395</v>
      </c>
      <c r="G265" s="41" t="s">
        <v>21</v>
      </c>
      <c r="H265" s="28">
        <v>45.3</v>
      </c>
      <c r="I265" s="29">
        <v>52.65</v>
      </c>
      <c r="J265" s="28">
        <f t="shared" si="9"/>
        <v>9.6262499999999989</v>
      </c>
      <c r="K265" s="28">
        <f t="shared" si="10"/>
        <v>2.2650000000000001</v>
      </c>
      <c r="L265" s="29">
        <f t="shared" si="11"/>
        <v>109.84124999999999</v>
      </c>
    </row>
    <row r="266" spans="1:12" ht="144" x14ac:dyDescent="0.25">
      <c r="A266" s="21">
        <v>59</v>
      </c>
      <c r="B266" s="22" t="s">
        <v>282</v>
      </c>
      <c r="C266" s="23">
        <v>587.03</v>
      </c>
      <c r="D266" s="24">
        <v>625.89</v>
      </c>
      <c r="E266" s="39">
        <v>1687</v>
      </c>
      <c r="F266" s="26">
        <v>2396</v>
      </c>
      <c r="G266" s="40" t="s">
        <v>283</v>
      </c>
      <c r="H266" s="28">
        <v>13.33</v>
      </c>
      <c r="I266" s="29">
        <v>0</v>
      </c>
      <c r="J266" s="28">
        <f t="shared" si="9"/>
        <v>2.8326249999999997</v>
      </c>
      <c r="K266" s="28">
        <f t="shared" si="10"/>
        <v>0.66650000000000009</v>
      </c>
      <c r="L266" s="29">
        <f t="shared" si="11"/>
        <v>16.829124999999998</v>
      </c>
    </row>
    <row r="267" spans="1:12" ht="144" x14ac:dyDescent="0.25">
      <c r="A267" s="21">
        <v>59</v>
      </c>
      <c r="B267" s="22" t="s">
        <v>284</v>
      </c>
      <c r="C267" s="23">
        <v>1174.07</v>
      </c>
      <c r="D267" s="24">
        <v>1251.79</v>
      </c>
      <c r="E267" s="39">
        <v>1688</v>
      </c>
      <c r="F267" s="26">
        <v>2397</v>
      </c>
      <c r="G267" s="40" t="s">
        <v>283</v>
      </c>
      <c r="H267" s="28">
        <v>20.22</v>
      </c>
      <c r="I267" s="29">
        <v>0</v>
      </c>
      <c r="J267" s="28">
        <f t="shared" ref="J267:J318" si="12">H267*0.2125</f>
        <v>4.2967499999999994</v>
      </c>
      <c r="K267" s="28">
        <f t="shared" ref="K267:K318" si="13">H267*0.05</f>
        <v>1.0109999999999999</v>
      </c>
      <c r="L267" s="29">
        <f t="shared" si="11"/>
        <v>25.527749999999997</v>
      </c>
    </row>
    <row r="268" spans="1:12" ht="144" x14ac:dyDescent="0.25">
      <c r="A268" s="21">
        <v>59</v>
      </c>
      <c r="B268" s="22" t="s">
        <v>285</v>
      </c>
      <c r="C268" s="23">
        <v>2348.13</v>
      </c>
      <c r="D268" s="24">
        <v>2503.58</v>
      </c>
      <c r="E268" s="39">
        <v>1689</v>
      </c>
      <c r="F268" s="26">
        <v>2398</v>
      </c>
      <c r="G268" s="40" t="s">
        <v>283</v>
      </c>
      <c r="H268" s="28">
        <v>27.33</v>
      </c>
      <c r="I268" s="29">
        <v>0</v>
      </c>
      <c r="J268" s="28">
        <f t="shared" si="12"/>
        <v>5.8076249999999998</v>
      </c>
      <c r="K268" s="28">
        <f t="shared" si="13"/>
        <v>1.3665</v>
      </c>
      <c r="L268" s="29">
        <f t="shared" ref="L268:L318" si="14">SUM(H268:K268)</f>
        <v>34.504125000000002</v>
      </c>
    </row>
    <row r="269" spans="1:12" ht="144" x14ac:dyDescent="0.25">
      <c r="A269" s="21">
        <v>59</v>
      </c>
      <c r="B269" s="22" t="s">
        <v>286</v>
      </c>
      <c r="C269" s="23">
        <v>4696.26</v>
      </c>
      <c r="D269" s="24">
        <v>5007.1499999999996</v>
      </c>
      <c r="E269" s="39">
        <v>1690</v>
      </c>
      <c r="F269" s="26">
        <v>2399</v>
      </c>
      <c r="G269" s="40" t="s">
        <v>283</v>
      </c>
      <c r="H269" s="28">
        <v>38.19</v>
      </c>
      <c r="I269" s="29">
        <v>0</v>
      </c>
      <c r="J269" s="28">
        <f t="shared" si="12"/>
        <v>8.1153749999999985</v>
      </c>
      <c r="K269" s="28">
        <f t="shared" si="13"/>
        <v>1.9095</v>
      </c>
      <c r="L269" s="29">
        <f t="shared" si="14"/>
        <v>48.214874999999999</v>
      </c>
    </row>
    <row r="270" spans="1:12" ht="144" x14ac:dyDescent="0.25">
      <c r="A270" s="21">
        <v>59</v>
      </c>
      <c r="B270" s="22" t="s">
        <v>287</v>
      </c>
      <c r="C270" s="23">
        <v>9392.52</v>
      </c>
      <c r="D270" s="24">
        <v>10014.299999999999</v>
      </c>
      <c r="E270" s="39">
        <v>1691</v>
      </c>
      <c r="F270" s="26">
        <v>2400</v>
      </c>
      <c r="G270" s="40" t="s">
        <v>283</v>
      </c>
      <c r="H270" s="28">
        <v>76.17</v>
      </c>
      <c r="I270" s="29">
        <v>0</v>
      </c>
      <c r="J270" s="28">
        <f t="shared" si="12"/>
        <v>16.186125000000001</v>
      </c>
      <c r="K270" s="28">
        <f t="shared" si="13"/>
        <v>3.8085000000000004</v>
      </c>
      <c r="L270" s="29">
        <f t="shared" si="14"/>
        <v>96.164625000000001</v>
      </c>
    </row>
    <row r="271" spans="1:12" ht="144" x14ac:dyDescent="0.25">
      <c r="A271" s="21">
        <v>59</v>
      </c>
      <c r="B271" s="22" t="s">
        <v>288</v>
      </c>
      <c r="C271" s="23">
        <v>14088.79</v>
      </c>
      <c r="D271" s="24">
        <v>15021.47</v>
      </c>
      <c r="E271" s="39">
        <v>1692</v>
      </c>
      <c r="F271" s="26">
        <v>2401</v>
      </c>
      <c r="G271" s="40" t="s">
        <v>283</v>
      </c>
      <c r="H271" s="28">
        <v>81.5</v>
      </c>
      <c r="I271" s="29">
        <v>0</v>
      </c>
      <c r="J271" s="28">
        <f t="shared" si="12"/>
        <v>17.318749999999998</v>
      </c>
      <c r="K271" s="28">
        <f t="shared" si="13"/>
        <v>4.0750000000000002</v>
      </c>
      <c r="L271" s="29">
        <f t="shared" si="14"/>
        <v>102.89375</v>
      </c>
    </row>
    <row r="272" spans="1:12" ht="144" x14ac:dyDescent="0.25">
      <c r="A272" s="21">
        <v>59</v>
      </c>
      <c r="B272" s="22" t="s">
        <v>289</v>
      </c>
      <c r="C272" s="23">
        <v>23481.31</v>
      </c>
      <c r="D272" s="24">
        <v>25035.77</v>
      </c>
      <c r="E272" s="39">
        <v>1693</v>
      </c>
      <c r="F272" s="26">
        <v>2402</v>
      </c>
      <c r="G272" s="40" t="s">
        <v>283</v>
      </c>
      <c r="H272" s="28">
        <v>103.26</v>
      </c>
      <c r="I272" s="29">
        <v>0</v>
      </c>
      <c r="J272" s="28">
        <f t="shared" si="12"/>
        <v>21.94275</v>
      </c>
      <c r="K272" s="28">
        <f t="shared" si="13"/>
        <v>5.1630000000000003</v>
      </c>
      <c r="L272" s="29">
        <f t="shared" si="14"/>
        <v>130.36575000000002</v>
      </c>
    </row>
    <row r="273" spans="1:12" ht="144" x14ac:dyDescent="0.25">
      <c r="A273" s="21">
        <v>59</v>
      </c>
      <c r="B273" s="22" t="s">
        <v>290</v>
      </c>
      <c r="C273" s="23">
        <v>35221.96</v>
      </c>
      <c r="D273" s="24">
        <v>37553.65</v>
      </c>
      <c r="E273" s="39">
        <v>1694</v>
      </c>
      <c r="F273" s="26">
        <v>2403</v>
      </c>
      <c r="G273" s="40" t="s">
        <v>283</v>
      </c>
      <c r="H273" s="28">
        <v>130.57</v>
      </c>
      <c r="I273" s="29">
        <v>0</v>
      </c>
      <c r="J273" s="28">
        <f t="shared" si="12"/>
        <v>27.746124999999999</v>
      </c>
      <c r="K273" s="28">
        <f t="shared" si="13"/>
        <v>6.5285000000000002</v>
      </c>
      <c r="L273" s="29">
        <f t="shared" si="14"/>
        <v>164.84462500000001</v>
      </c>
    </row>
    <row r="274" spans="1:12" ht="144" x14ac:dyDescent="0.25">
      <c r="A274" s="21">
        <v>59</v>
      </c>
      <c r="B274" s="22" t="s">
        <v>291</v>
      </c>
      <c r="C274" s="23">
        <v>46962.62</v>
      </c>
      <c r="D274" s="24">
        <v>50071.55</v>
      </c>
      <c r="E274" s="39">
        <v>1695</v>
      </c>
      <c r="F274" s="26">
        <v>2404</v>
      </c>
      <c r="G274" s="40" t="s">
        <v>283</v>
      </c>
      <c r="H274" s="28">
        <v>174.31</v>
      </c>
      <c r="I274" s="29">
        <v>0</v>
      </c>
      <c r="J274" s="28">
        <f t="shared" si="12"/>
        <v>37.040875</v>
      </c>
      <c r="K274" s="28">
        <f t="shared" si="13"/>
        <v>8.7155000000000005</v>
      </c>
      <c r="L274" s="29">
        <f t="shared" si="14"/>
        <v>220.06637499999999</v>
      </c>
    </row>
    <row r="275" spans="1:12" ht="144" x14ac:dyDescent="0.25">
      <c r="A275" s="21">
        <v>59</v>
      </c>
      <c r="B275" s="22" t="s">
        <v>292</v>
      </c>
      <c r="C275" s="23">
        <v>58703.27</v>
      </c>
      <c r="D275" s="24">
        <v>62589.43</v>
      </c>
      <c r="E275" s="39">
        <v>1696</v>
      </c>
      <c r="F275" s="26">
        <v>2405</v>
      </c>
      <c r="G275" s="40" t="s">
        <v>283</v>
      </c>
      <c r="H275" s="28">
        <v>206.96</v>
      </c>
      <c r="I275" s="29">
        <v>0</v>
      </c>
      <c r="J275" s="28">
        <f t="shared" si="12"/>
        <v>43.978999999999999</v>
      </c>
      <c r="K275" s="28">
        <f t="shared" si="13"/>
        <v>10.348000000000001</v>
      </c>
      <c r="L275" s="29">
        <f t="shared" si="14"/>
        <v>261.28700000000003</v>
      </c>
    </row>
    <row r="276" spans="1:12" ht="144" x14ac:dyDescent="0.25">
      <c r="A276" s="21">
        <v>59</v>
      </c>
      <c r="B276" s="22" t="s">
        <v>293</v>
      </c>
      <c r="C276" s="23">
        <v>93925.24</v>
      </c>
      <c r="D276" s="24">
        <v>100143.09</v>
      </c>
      <c r="E276" s="39">
        <v>1697</v>
      </c>
      <c r="F276" s="26">
        <v>2406</v>
      </c>
      <c r="G276" s="40" t="s">
        <v>283</v>
      </c>
      <c r="H276" s="28">
        <v>272.02999999999997</v>
      </c>
      <c r="I276" s="29">
        <v>0</v>
      </c>
      <c r="J276" s="28">
        <f t="shared" si="12"/>
        <v>57.806374999999996</v>
      </c>
      <c r="K276" s="28">
        <f t="shared" si="13"/>
        <v>13.6015</v>
      </c>
      <c r="L276" s="29">
        <f t="shared" si="14"/>
        <v>343.43787499999996</v>
      </c>
    </row>
    <row r="277" spans="1:12" ht="144" x14ac:dyDescent="0.25">
      <c r="A277" s="21">
        <v>59</v>
      </c>
      <c r="B277" s="22" t="s">
        <v>294</v>
      </c>
      <c r="C277" s="23">
        <v>140887.85999999999</v>
      </c>
      <c r="D277" s="24">
        <v>150214.64000000001</v>
      </c>
      <c r="E277" s="39">
        <v>1698</v>
      </c>
      <c r="F277" s="26">
        <v>2407</v>
      </c>
      <c r="G277" s="40" t="s">
        <v>283</v>
      </c>
      <c r="H277" s="28">
        <v>407.92</v>
      </c>
      <c r="I277" s="29">
        <v>0</v>
      </c>
      <c r="J277" s="28">
        <f t="shared" si="12"/>
        <v>86.683000000000007</v>
      </c>
      <c r="K277" s="28">
        <f t="shared" si="13"/>
        <v>20.396000000000001</v>
      </c>
      <c r="L277" s="29">
        <f t="shared" si="14"/>
        <v>514.99900000000002</v>
      </c>
    </row>
    <row r="278" spans="1:12" ht="144" x14ac:dyDescent="0.25">
      <c r="A278" s="21">
        <v>59</v>
      </c>
      <c r="B278" s="22" t="s">
        <v>295</v>
      </c>
      <c r="C278" s="23">
        <v>234813.1</v>
      </c>
      <c r="D278" s="24">
        <v>250357.73</v>
      </c>
      <c r="E278" s="39">
        <v>1699</v>
      </c>
      <c r="F278" s="26">
        <v>2408</v>
      </c>
      <c r="G278" s="40" t="s">
        <v>283</v>
      </c>
      <c r="H278" s="28">
        <v>498.52</v>
      </c>
      <c r="I278" s="29">
        <v>0</v>
      </c>
      <c r="J278" s="28">
        <f t="shared" si="12"/>
        <v>105.93549999999999</v>
      </c>
      <c r="K278" s="28">
        <f t="shared" si="13"/>
        <v>24.926000000000002</v>
      </c>
      <c r="L278" s="29">
        <f t="shared" si="14"/>
        <v>629.38150000000007</v>
      </c>
    </row>
    <row r="279" spans="1:12" ht="144" x14ac:dyDescent="0.25">
      <c r="A279" s="21">
        <v>59</v>
      </c>
      <c r="B279" s="22" t="s">
        <v>296</v>
      </c>
      <c r="C279" s="23">
        <v>352219.64</v>
      </c>
      <c r="D279" s="24">
        <v>375536.58</v>
      </c>
      <c r="E279" s="39">
        <v>1700</v>
      </c>
      <c r="F279" s="26">
        <v>2409</v>
      </c>
      <c r="G279" s="40" t="s">
        <v>283</v>
      </c>
      <c r="H279" s="28">
        <v>589.12</v>
      </c>
      <c r="I279" s="29">
        <v>0</v>
      </c>
      <c r="J279" s="28">
        <f t="shared" si="12"/>
        <v>125.188</v>
      </c>
      <c r="K279" s="28">
        <f t="shared" si="13"/>
        <v>29.456000000000003</v>
      </c>
      <c r="L279" s="29">
        <f t="shared" si="14"/>
        <v>743.76400000000001</v>
      </c>
    </row>
    <row r="280" spans="1:12" ht="144" x14ac:dyDescent="0.25">
      <c r="A280" s="21">
        <v>59</v>
      </c>
      <c r="B280" s="22" t="s">
        <v>297</v>
      </c>
      <c r="C280" s="23">
        <v>469626.19</v>
      </c>
      <c r="D280" s="24">
        <v>500715.44</v>
      </c>
      <c r="E280" s="39">
        <v>1701</v>
      </c>
      <c r="F280" s="26">
        <v>2410</v>
      </c>
      <c r="G280" s="40" t="s">
        <v>283</v>
      </c>
      <c r="H280" s="28">
        <v>679.72</v>
      </c>
      <c r="I280" s="29">
        <v>0</v>
      </c>
      <c r="J280" s="28">
        <f t="shared" si="12"/>
        <v>144.44050000000001</v>
      </c>
      <c r="K280" s="28">
        <f t="shared" si="13"/>
        <v>33.986000000000004</v>
      </c>
      <c r="L280" s="29">
        <f t="shared" si="14"/>
        <v>858.14650000000006</v>
      </c>
    </row>
    <row r="281" spans="1:12" ht="144" x14ac:dyDescent="0.25">
      <c r="A281" s="21">
        <v>59</v>
      </c>
      <c r="B281" s="22" t="s">
        <v>298</v>
      </c>
      <c r="C281" s="23">
        <v>469626.19</v>
      </c>
      <c r="D281" s="24">
        <v>500715.44</v>
      </c>
      <c r="E281" s="39">
        <v>1702</v>
      </c>
      <c r="F281" s="26">
        <v>2411</v>
      </c>
      <c r="G281" s="40" t="s">
        <v>283</v>
      </c>
      <c r="H281" s="28">
        <v>725.47</v>
      </c>
      <c r="I281" s="29">
        <v>0</v>
      </c>
      <c r="J281" s="28">
        <f t="shared" si="12"/>
        <v>154.162375</v>
      </c>
      <c r="K281" s="28">
        <f t="shared" si="13"/>
        <v>36.273500000000006</v>
      </c>
      <c r="L281" s="29">
        <f t="shared" si="14"/>
        <v>915.90587500000004</v>
      </c>
    </row>
    <row r="282" spans="1:12" ht="15.75" x14ac:dyDescent="0.25">
      <c r="A282" s="21">
        <v>59</v>
      </c>
      <c r="B282" s="22" t="s">
        <v>299</v>
      </c>
      <c r="C282" s="23">
        <v>587.03</v>
      </c>
      <c r="D282" s="24">
        <v>625.89</v>
      </c>
      <c r="E282" s="39">
        <v>928</v>
      </c>
      <c r="F282" s="26">
        <v>2412</v>
      </c>
      <c r="G282" s="41" t="s">
        <v>21</v>
      </c>
      <c r="H282" s="28">
        <v>40.869999999999997</v>
      </c>
      <c r="I282" s="29">
        <v>37.821303</v>
      </c>
      <c r="J282" s="28">
        <f t="shared" si="12"/>
        <v>8.6848749999999999</v>
      </c>
      <c r="K282" s="28">
        <f t="shared" si="13"/>
        <v>2.0434999999999999</v>
      </c>
      <c r="L282" s="29">
        <f t="shared" si="14"/>
        <v>89.419678000000005</v>
      </c>
    </row>
    <row r="283" spans="1:12" ht="15.75" x14ac:dyDescent="0.25">
      <c r="A283" s="21">
        <v>59</v>
      </c>
      <c r="B283" s="22" t="s">
        <v>300</v>
      </c>
      <c r="C283" s="23">
        <v>1174.07</v>
      </c>
      <c r="D283" s="24">
        <v>1251.79</v>
      </c>
      <c r="E283" s="39">
        <v>929</v>
      </c>
      <c r="F283" s="26">
        <v>2413</v>
      </c>
      <c r="G283" s="41" t="s">
        <v>21</v>
      </c>
      <c r="H283" s="28">
        <v>79.930000000000007</v>
      </c>
      <c r="I283" s="29">
        <v>37.821303</v>
      </c>
      <c r="J283" s="28">
        <f t="shared" si="12"/>
        <v>16.985125</v>
      </c>
      <c r="K283" s="28">
        <f t="shared" si="13"/>
        <v>3.9965000000000006</v>
      </c>
      <c r="L283" s="29">
        <f t="shared" si="14"/>
        <v>138.73292800000002</v>
      </c>
    </row>
    <row r="284" spans="1:12" ht="15.75" x14ac:dyDescent="0.25">
      <c r="A284" s="21">
        <v>59</v>
      </c>
      <c r="B284" s="22" t="s">
        <v>301</v>
      </c>
      <c r="C284" s="23">
        <v>2348.13</v>
      </c>
      <c r="D284" s="24">
        <v>2503.58</v>
      </c>
      <c r="E284" s="39">
        <v>930</v>
      </c>
      <c r="F284" s="26">
        <v>2414</v>
      </c>
      <c r="G284" s="41" t="s">
        <v>21</v>
      </c>
      <c r="H284" s="28">
        <v>99.48</v>
      </c>
      <c r="I284" s="29">
        <v>37.821303</v>
      </c>
      <c r="J284" s="28">
        <f t="shared" si="12"/>
        <v>21.139500000000002</v>
      </c>
      <c r="K284" s="28">
        <f t="shared" si="13"/>
        <v>4.9740000000000002</v>
      </c>
      <c r="L284" s="29">
        <f t="shared" si="14"/>
        <v>163.41480300000001</v>
      </c>
    </row>
    <row r="285" spans="1:12" ht="15.75" x14ac:dyDescent="0.25">
      <c r="A285" s="21">
        <v>59</v>
      </c>
      <c r="B285" s="22" t="s">
        <v>302</v>
      </c>
      <c r="C285" s="23">
        <v>4696.26</v>
      </c>
      <c r="D285" s="24">
        <v>5007.1499999999996</v>
      </c>
      <c r="E285" s="39">
        <v>931</v>
      </c>
      <c r="F285" s="26">
        <v>2415</v>
      </c>
      <c r="G285" s="41" t="s">
        <v>21</v>
      </c>
      <c r="H285" s="28">
        <v>120.8</v>
      </c>
      <c r="I285" s="29">
        <v>37.821303</v>
      </c>
      <c r="J285" s="28">
        <f t="shared" si="12"/>
        <v>25.669999999999998</v>
      </c>
      <c r="K285" s="28">
        <f t="shared" si="13"/>
        <v>6.04</v>
      </c>
      <c r="L285" s="29">
        <f t="shared" si="14"/>
        <v>190.33130299999999</v>
      </c>
    </row>
    <row r="286" spans="1:12" ht="15.75" x14ac:dyDescent="0.25">
      <c r="A286" s="21">
        <v>59</v>
      </c>
      <c r="B286" s="22" t="s">
        <v>303</v>
      </c>
      <c r="C286" s="23">
        <v>9392.52</v>
      </c>
      <c r="D286" s="24">
        <v>10014.299999999999</v>
      </c>
      <c r="E286" s="39">
        <v>932</v>
      </c>
      <c r="F286" s="26">
        <v>2416</v>
      </c>
      <c r="G286" s="41" t="s">
        <v>21</v>
      </c>
      <c r="H286" s="28">
        <v>159.88</v>
      </c>
      <c r="I286" s="29">
        <v>37.821303</v>
      </c>
      <c r="J286" s="28">
        <f t="shared" si="12"/>
        <v>33.974499999999999</v>
      </c>
      <c r="K286" s="28">
        <f t="shared" si="13"/>
        <v>7.9939999999999998</v>
      </c>
      <c r="L286" s="29">
        <f t="shared" si="14"/>
        <v>239.669803</v>
      </c>
    </row>
    <row r="287" spans="1:12" ht="15.75" x14ac:dyDescent="0.25">
      <c r="A287" s="21">
        <v>59</v>
      </c>
      <c r="B287" s="22" t="s">
        <v>304</v>
      </c>
      <c r="C287" s="23">
        <v>14088.79</v>
      </c>
      <c r="D287" s="24">
        <v>15021.47</v>
      </c>
      <c r="E287" s="39">
        <v>933</v>
      </c>
      <c r="F287" s="26">
        <v>2417</v>
      </c>
      <c r="G287" s="41" t="s">
        <v>21</v>
      </c>
      <c r="H287" s="28">
        <v>198.98</v>
      </c>
      <c r="I287" s="29">
        <v>37.821303</v>
      </c>
      <c r="J287" s="28">
        <f t="shared" si="12"/>
        <v>42.283249999999995</v>
      </c>
      <c r="K287" s="28">
        <f t="shared" si="13"/>
        <v>9.9489999999999998</v>
      </c>
      <c r="L287" s="29">
        <f t="shared" si="14"/>
        <v>289.03355299999998</v>
      </c>
    </row>
    <row r="288" spans="1:12" ht="15.75" x14ac:dyDescent="0.25">
      <c r="A288" s="21">
        <v>59</v>
      </c>
      <c r="B288" s="22" t="s">
        <v>305</v>
      </c>
      <c r="C288" s="23">
        <v>23481.31</v>
      </c>
      <c r="D288" s="24">
        <v>25035.77</v>
      </c>
      <c r="E288" s="39">
        <v>934</v>
      </c>
      <c r="F288" s="26">
        <v>2418</v>
      </c>
      <c r="G288" s="41" t="s">
        <v>21</v>
      </c>
      <c r="H288" s="28">
        <v>234.5</v>
      </c>
      <c r="I288" s="29">
        <v>37.821303</v>
      </c>
      <c r="J288" s="28">
        <f t="shared" si="12"/>
        <v>49.831249999999997</v>
      </c>
      <c r="K288" s="28">
        <f t="shared" si="13"/>
        <v>11.725000000000001</v>
      </c>
      <c r="L288" s="29">
        <f t="shared" si="14"/>
        <v>333.87755300000003</v>
      </c>
    </row>
    <row r="289" spans="1:12" ht="15.75" x14ac:dyDescent="0.25">
      <c r="A289" s="21">
        <v>59</v>
      </c>
      <c r="B289" s="22" t="s">
        <v>306</v>
      </c>
      <c r="C289" s="23">
        <v>35221.96</v>
      </c>
      <c r="D289" s="24">
        <v>37553.65</v>
      </c>
      <c r="E289" s="39">
        <v>935</v>
      </c>
      <c r="F289" s="26">
        <v>2419</v>
      </c>
      <c r="G289" s="41" t="s">
        <v>21</v>
      </c>
      <c r="H289" s="28">
        <v>325.10000000000002</v>
      </c>
      <c r="I289" s="29">
        <v>37.821303</v>
      </c>
      <c r="J289" s="28">
        <f t="shared" si="12"/>
        <v>69.083750000000009</v>
      </c>
      <c r="K289" s="28">
        <f t="shared" si="13"/>
        <v>16.255000000000003</v>
      </c>
      <c r="L289" s="29">
        <f t="shared" si="14"/>
        <v>448.26005300000003</v>
      </c>
    </row>
    <row r="290" spans="1:12" ht="15.75" x14ac:dyDescent="0.25">
      <c r="A290" s="21">
        <v>59</v>
      </c>
      <c r="B290" s="22" t="s">
        <v>307</v>
      </c>
      <c r="C290" s="23">
        <v>46962.62</v>
      </c>
      <c r="D290" s="24">
        <v>50071.55</v>
      </c>
      <c r="E290" s="39">
        <v>936</v>
      </c>
      <c r="F290" s="26">
        <v>2420</v>
      </c>
      <c r="G290" s="41" t="s">
        <v>21</v>
      </c>
      <c r="H290" s="28">
        <v>401.49</v>
      </c>
      <c r="I290" s="29">
        <v>37.821303</v>
      </c>
      <c r="J290" s="28">
        <f t="shared" si="12"/>
        <v>85.316625000000002</v>
      </c>
      <c r="K290" s="28">
        <f t="shared" si="13"/>
        <v>20.0745</v>
      </c>
      <c r="L290" s="29">
        <f t="shared" si="14"/>
        <v>544.70242800000005</v>
      </c>
    </row>
    <row r="291" spans="1:12" ht="15.75" x14ac:dyDescent="0.25">
      <c r="A291" s="21">
        <v>59</v>
      </c>
      <c r="B291" s="22" t="s">
        <v>308</v>
      </c>
      <c r="C291" s="23">
        <v>58703.27</v>
      </c>
      <c r="D291" s="24">
        <v>62589.43</v>
      </c>
      <c r="E291" s="39">
        <v>937</v>
      </c>
      <c r="F291" s="26">
        <v>2421</v>
      </c>
      <c r="G291" s="41" t="s">
        <v>21</v>
      </c>
      <c r="H291" s="28">
        <v>474.31</v>
      </c>
      <c r="I291" s="29">
        <v>37.821303</v>
      </c>
      <c r="J291" s="28">
        <f t="shared" si="12"/>
        <v>100.790875</v>
      </c>
      <c r="K291" s="28">
        <f t="shared" si="13"/>
        <v>23.715500000000002</v>
      </c>
      <c r="L291" s="29">
        <f t="shared" si="14"/>
        <v>636.63767800000005</v>
      </c>
    </row>
    <row r="292" spans="1:12" ht="15.75" x14ac:dyDescent="0.25">
      <c r="A292" s="21">
        <v>59</v>
      </c>
      <c r="B292" s="22" t="s">
        <v>309</v>
      </c>
      <c r="C292" s="23">
        <v>93925.24</v>
      </c>
      <c r="D292" s="24">
        <v>100143.09</v>
      </c>
      <c r="E292" s="39">
        <v>938</v>
      </c>
      <c r="F292" s="26">
        <v>2422</v>
      </c>
      <c r="G292" s="41" t="s">
        <v>21</v>
      </c>
      <c r="H292" s="28">
        <v>541.83000000000004</v>
      </c>
      <c r="I292" s="29">
        <v>37.821303</v>
      </c>
      <c r="J292" s="28">
        <f t="shared" si="12"/>
        <v>115.138875</v>
      </c>
      <c r="K292" s="28">
        <f t="shared" si="13"/>
        <v>27.091500000000003</v>
      </c>
      <c r="L292" s="29">
        <f t="shared" si="14"/>
        <v>721.88167800000008</v>
      </c>
    </row>
    <row r="293" spans="1:12" ht="15.75" x14ac:dyDescent="0.25">
      <c r="A293" s="21">
        <v>59</v>
      </c>
      <c r="B293" s="22" t="s">
        <v>310</v>
      </c>
      <c r="C293" s="59">
        <v>140887.85999999999</v>
      </c>
      <c r="D293" s="24">
        <v>150214.64000000001</v>
      </c>
      <c r="E293" s="39">
        <v>939</v>
      </c>
      <c r="F293" s="26">
        <v>2423</v>
      </c>
      <c r="G293" s="41" t="s">
        <v>21</v>
      </c>
      <c r="H293" s="28">
        <v>689.27</v>
      </c>
      <c r="I293" s="29">
        <v>37.821303</v>
      </c>
      <c r="J293" s="28">
        <f t="shared" si="12"/>
        <v>146.469875</v>
      </c>
      <c r="K293" s="28">
        <f t="shared" si="13"/>
        <v>34.463500000000003</v>
      </c>
      <c r="L293" s="29">
        <f t="shared" si="14"/>
        <v>908.02467799999988</v>
      </c>
    </row>
    <row r="294" spans="1:12" ht="15.75" x14ac:dyDescent="0.25">
      <c r="A294" s="21">
        <v>59</v>
      </c>
      <c r="B294" s="60" t="s">
        <v>311</v>
      </c>
      <c r="C294" s="61">
        <v>234813.1</v>
      </c>
      <c r="D294" s="24">
        <v>250357.73</v>
      </c>
      <c r="E294" s="39">
        <v>940</v>
      </c>
      <c r="F294" s="26">
        <v>2424</v>
      </c>
      <c r="G294" s="41" t="s">
        <v>21</v>
      </c>
      <c r="H294" s="28">
        <v>906</v>
      </c>
      <c r="I294" s="29">
        <v>37.821303</v>
      </c>
      <c r="J294" s="28">
        <f t="shared" si="12"/>
        <v>192.52500000000001</v>
      </c>
      <c r="K294" s="28">
        <f t="shared" si="13"/>
        <v>45.300000000000004</v>
      </c>
      <c r="L294" s="29">
        <f t="shared" si="14"/>
        <v>1181.646303</v>
      </c>
    </row>
    <row r="295" spans="1:12" ht="15.75" x14ac:dyDescent="0.25">
      <c r="A295" s="21">
        <v>59</v>
      </c>
      <c r="B295" s="60" t="s">
        <v>312</v>
      </c>
      <c r="C295" s="61">
        <v>234813.1</v>
      </c>
      <c r="D295" s="24">
        <v>250357.73</v>
      </c>
      <c r="E295" s="39">
        <v>941</v>
      </c>
      <c r="F295" s="26">
        <v>2425</v>
      </c>
      <c r="G295" s="41" t="s">
        <v>21</v>
      </c>
      <c r="H295" s="28">
        <v>1087.2</v>
      </c>
      <c r="I295" s="29">
        <v>37.821303</v>
      </c>
      <c r="J295" s="28">
        <f t="shared" si="12"/>
        <v>231.03</v>
      </c>
      <c r="K295" s="28">
        <f t="shared" si="13"/>
        <v>54.360000000000007</v>
      </c>
      <c r="L295" s="29">
        <f t="shared" si="14"/>
        <v>1410.4113029999999</v>
      </c>
    </row>
    <row r="296" spans="1:12" ht="31.5" x14ac:dyDescent="0.25">
      <c r="A296" s="21">
        <v>59</v>
      </c>
      <c r="B296" s="62" t="s">
        <v>313</v>
      </c>
      <c r="C296" s="61" t="s">
        <v>79</v>
      </c>
      <c r="D296" s="58" t="s">
        <v>79</v>
      </c>
      <c r="E296" s="39">
        <v>942</v>
      </c>
      <c r="F296" s="63">
        <v>2426</v>
      </c>
      <c r="G296" s="41" t="s">
        <v>21</v>
      </c>
      <c r="H296" s="28">
        <v>35.53</v>
      </c>
      <c r="I296" s="29">
        <v>37.821303</v>
      </c>
      <c r="J296" s="28">
        <f t="shared" si="12"/>
        <v>7.5501250000000004</v>
      </c>
      <c r="K296" s="28">
        <f t="shared" si="13"/>
        <v>1.7765000000000002</v>
      </c>
      <c r="L296" s="29">
        <f t="shared" si="14"/>
        <v>82.677927999999994</v>
      </c>
    </row>
    <row r="297" spans="1:12" ht="31.5" x14ac:dyDescent="0.25">
      <c r="A297" s="21">
        <v>59</v>
      </c>
      <c r="B297" s="55" t="s">
        <v>314</v>
      </c>
      <c r="C297" s="23" t="s">
        <v>79</v>
      </c>
      <c r="D297" s="58" t="s">
        <v>79</v>
      </c>
      <c r="E297" s="39">
        <v>943</v>
      </c>
      <c r="F297" s="63">
        <v>2427</v>
      </c>
      <c r="G297" s="40">
        <v>2426</v>
      </c>
      <c r="H297" s="28">
        <v>10.66</v>
      </c>
      <c r="I297" s="29">
        <v>0</v>
      </c>
      <c r="J297" s="28">
        <f t="shared" si="12"/>
        <v>2.26525</v>
      </c>
      <c r="K297" s="28">
        <f t="shared" si="13"/>
        <v>0.53300000000000003</v>
      </c>
      <c r="L297" s="29">
        <f t="shared" si="14"/>
        <v>13.45825</v>
      </c>
    </row>
    <row r="298" spans="1:12" ht="31.5" x14ac:dyDescent="0.25">
      <c r="A298" s="21">
        <v>59</v>
      </c>
      <c r="B298" s="55" t="s">
        <v>315</v>
      </c>
      <c r="C298" s="23" t="s">
        <v>79</v>
      </c>
      <c r="D298" s="58" t="s">
        <v>79</v>
      </c>
      <c r="E298" s="39">
        <v>944</v>
      </c>
      <c r="F298" s="63">
        <v>2428</v>
      </c>
      <c r="G298" s="41" t="s">
        <v>21</v>
      </c>
      <c r="H298" s="28">
        <v>42.63</v>
      </c>
      <c r="I298" s="29">
        <v>0</v>
      </c>
      <c r="J298" s="28">
        <f t="shared" si="12"/>
        <v>9.0588750000000005</v>
      </c>
      <c r="K298" s="28">
        <f t="shared" si="13"/>
        <v>2.1315000000000004</v>
      </c>
      <c r="L298" s="29">
        <f t="shared" si="14"/>
        <v>53.820375000000006</v>
      </c>
    </row>
    <row r="299" spans="1:12" ht="31.5" x14ac:dyDescent="0.25">
      <c r="A299" s="21">
        <v>59</v>
      </c>
      <c r="B299" s="55" t="s">
        <v>316</v>
      </c>
      <c r="C299" s="23" t="s">
        <v>79</v>
      </c>
      <c r="D299" s="58" t="s">
        <v>79</v>
      </c>
      <c r="E299" s="39">
        <v>945</v>
      </c>
      <c r="F299" s="26">
        <v>2429</v>
      </c>
      <c r="G299" s="41" t="s">
        <v>21</v>
      </c>
      <c r="H299" s="28">
        <v>10.66</v>
      </c>
      <c r="I299" s="29">
        <v>0</v>
      </c>
      <c r="J299" s="28">
        <f t="shared" si="12"/>
        <v>2.26525</v>
      </c>
      <c r="K299" s="28">
        <f t="shared" si="13"/>
        <v>0.53300000000000003</v>
      </c>
      <c r="L299" s="29">
        <f t="shared" si="14"/>
        <v>13.45825</v>
      </c>
    </row>
    <row r="300" spans="1:12" ht="31.5" x14ac:dyDescent="0.25">
      <c r="A300" s="21">
        <v>59</v>
      </c>
      <c r="B300" s="55" t="s">
        <v>317</v>
      </c>
      <c r="C300" s="23" t="s">
        <v>79</v>
      </c>
      <c r="D300" s="58" t="s">
        <v>79</v>
      </c>
      <c r="E300" s="39">
        <v>946</v>
      </c>
      <c r="F300" s="26">
        <v>2430</v>
      </c>
      <c r="G300" s="41" t="s">
        <v>21</v>
      </c>
      <c r="H300" s="28">
        <v>7.11</v>
      </c>
      <c r="I300" s="29">
        <v>0</v>
      </c>
      <c r="J300" s="28">
        <f t="shared" si="12"/>
        <v>1.510875</v>
      </c>
      <c r="K300" s="28">
        <f t="shared" si="13"/>
        <v>0.35550000000000004</v>
      </c>
      <c r="L300" s="29">
        <f t="shared" si="14"/>
        <v>8.9763749999999991</v>
      </c>
    </row>
    <row r="301" spans="1:12" ht="47.25" x14ac:dyDescent="0.25">
      <c r="A301" s="21">
        <v>59</v>
      </c>
      <c r="B301" s="55" t="s">
        <v>318</v>
      </c>
      <c r="C301" s="23" t="s">
        <v>79</v>
      </c>
      <c r="D301" s="58" t="s">
        <v>79</v>
      </c>
      <c r="E301" s="39">
        <v>947</v>
      </c>
      <c r="F301" s="26">
        <v>2431</v>
      </c>
      <c r="G301" s="41" t="s">
        <v>21</v>
      </c>
      <c r="H301" s="28">
        <v>55.07</v>
      </c>
      <c r="I301" s="29">
        <v>0</v>
      </c>
      <c r="J301" s="28">
        <f t="shared" si="12"/>
        <v>11.702375</v>
      </c>
      <c r="K301" s="28">
        <f t="shared" si="13"/>
        <v>2.7535000000000003</v>
      </c>
      <c r="L301" s="29">
        <f t="shared" si="14"/>
        <v>69.525874999999999</v>
      </c>
    </row>
    <row r="302" spans="1:12" ht="31.5" x14ac:dyDescent="0.25">
      <c r="A302" s="21">
        <v>59</v>
      </c>
      <c r="B302" s="55" t="s">
        <v>319</v>
      </c>
      <c r="C302" s="23" t="s">
        <v>79</v>
      </c>
      <c r="D302" s="58" t="s">
        <v>79</v>
      </c>
      <c r="E302" s="39">
        <v>948</v>
      </c>
      <c r="F302" s="26">
        <v>2432</v>
      </c>
      <c r="G302" s="41" t="s">
        <v>21</v>
      </c>
      <c r="H302" s="28">
        <v>55.07</v>
      </c>
      <c r="I302" s="29">
        <v>0</v>
      </c>
      <c r="J302" s="28">
        <f t="shared" si="12"/>
        <v>11.702375</v>
      </c>
      <c r="K302" s="28">
        <f t="shared" si="13"/>
        <v>2.7535000000000003</v>
      </c>
      <c r="L302" s="29">
        <f t="shared" si="14"/>
        <v>69.525874999999999</v>
      </c>
    </row>
    <row r="303" spans="1:12" ht="31.5" x14ac:dyDescent="0.25">
      <c r="A303" s="21">
        <v>59</v>
      </c>
      <c r="B303" s="55" t="s">
        <v>320</v>
      </c>
      <c r="C303" s="23" t="s">
        <v>79</v>
      </c>
      <c r="D303" s="58" t="s">
        <v>79</v>
      </c>
      <c r="E303" s="39">
        <v>949</v>
      </c>
      <c r="F303" s="26">
        <v>2433</v>
      </c>
      <c r="G303" s="41" t="s">
        <v>21</v>
      </c>
      <c r="H303" s="28">
        <v>5.32</v>
      </c>
      <c r="I303" s="29">
        <v>0</v>
      </c>
      <c r="J303" s="28">
        <f t="shared" si="12"/>
        <v>1.1305000000000001</v>
      </c>
      <c r="K303" s="28">
        <f t="shared" si="13"/>
        <v>0.26600000000000001</v>
      </c>
      <c r="L303" s="29">
        <f t="shared" si="14"/>
        <v>6.7164999999999999</v>
      </c>
    </row>
    <row r="304" spans="1:12" ht="31.5" x14ac:dyDescent="0.25">
      <c r="A304" s="21">
        <v>59</v>
      </c>
      <c r="B304" s="55" t="s">
        <v>321</v>
      </c>
      <c r="C304" s="23" t="s">
        <v>79</v>
      </c>
      <c r="D304" s="58" t="s">
        <v>79</v>
      </c>
      <c r="E304" s="39">
        <v>950</v>
      </c>
      <c r="F304" s="26">
        <v>2434</v>
      </c>
      <c r="G304" s="41" t="s">
        <v>21</v>
      </c>
      <c r="H304" s="28">
        <v>10.66</v>
      </c>
      <c r="I304" s="29">
        <v>0</v>
      </c>
      <c r="J304" s="28">
        <f t="shared" si="12"/>
        <v>2.26525</v>
      </c>
      <c r="K304" s="28">
        <f t="shared" si="13"/>
        <v>0.53300000000000003</v>
      </c>
      <c r="L304" s="29">
        <f t="shared" si="14"/>
        <v>13.45825</v>
      </c>
    </row>
    <row r="305" spans="1:12" ht="31.5" x14ac:dyDescent="0.25">
      <c r="A305" s="21">
        <v>59</v>
      </c>
      <c r="B305" s="55" t="s">
        <v>322</v>
      </c>
      <c r="C305" s="23" t="s">
        <v>79</v>
      </c>
      <c r="D305" s="58" t="s">
        <v>79</v>
      </c>
      <c r="E305" s="39">
        <v>951</v>
      </c>
      <c r="F305" s="26">
        <v>2435</v>
      </c>
      <c r="G305" s="41" t="s">
        <v>21</v>
      </c>
      <c r="H305" s="28">
        <v>218.52</v>
      </c>
      <c r="I305" s="29">
        <v>0</v>
      </c>
      <c r="J305" s="28">
        <f t="shared" si="12"/>
        <v>46.435499999999998</v>
      </c>
      <c r="K305" s="28">
        <f t="shared" si="13"/>
        <v>10.926000000000002</v>
      </c>
      <c r="L305" s="29">
        <f t="shared" si="14"/>
        <v>275.88150000000002</v>
      </c>
    </row>
    <row r="306" spans="1:12" ht="31.5" x14ac:dyDescent="0.25">
      <c r="A306" s="21">
        <v>59</v>
      </c>
      <c r="B306" s="55" t="s">
        <v>323</v>
      </c>
      <c r="C306" s="23" t="s">
        <v>79</v>
      </c>
      <c r="D306" s="58" t="s">
        <v>79</v>
      </c>
      <c r="E306" s="39">
        <v>952</v>
      </c>
      <c r="F306" s="26">
        <v>2436</v>
      </c>
      <c r="G306" s="41" t="s">
        <v>21</v>
      </c>
      <c r="H306" s="28">
        <v>181.21</v>
      </c>
      <c r="I306" s="29">
        <v>0</v>
      </c>
      <c r="J306" s="28">
        <f t="shared" si="12"/>
        <v>38.507125000000002</v>
      </c>
      <c r="K306" s="28">
        <f t="shared" si="13"/>
        <v>9.0605000000000011</v>
      </c>
      <c r="L306" s="29">
        <f t="shared" si="14"/>
        <v>228.777625</v>
      </c>
    </row>
    <row r="307" spans="1:12" ht="31.5" x14ac:dyDescent="0.25">
      <c r="A307" s="21">
        <v>59</v>
      </c>
      <c r="B307" s="55" t="s">
        <v>324</v>
      </c>
      <c r="C307" s="23" t="s">
        <v>79</v>
      </c>
      <c r="D307" s="58" t="s">
        <v>79</v>
      </c>
      <c r="E307" s="39">
        <v>953</v>
      </c>
      <c r="F307" s="26">
        <v>2437</v>
      </c>
      <c r="G307" s="41" t="s">
        <v>21</v>
      </c>
      <c r="H307" s="28">
        <v>17.77</v>
      </c>
      <c r="I307" s="29">
        <v>0</v>
      </c>
      <c r="J307" s="28">
        <f t="shared" si="12"/>
        <v>3.776125</v>
      </c>
      <c r="K307" s="28">
        <f t="shared" si="13"/>
        <v>0.88850000000000007</v>
      </c>
      <c r="L307" s="29">
        <f t="shared" si="14"/>
        <v>22.434625</v>
      </c>
    </row>
    <row r="308" spans="1:12" ht="31.5" x14ac:dyDescent="0.25">
      <c r="A308" s="21">
        <v>59</v>
      </c>
      <c r="B308" s="55" t="s">
        <v>325</v>
      </c>
      <c r="C308" s="23" t="s">
        <v>79</v>
      </c>
      <c r="D308" s="58" t="s">
        <v>79</v>
      </c>
      <c r="E308" s="39">
        <v>954</v>
      </c>
      <c r="F308" s="26">
        <v>2438</v>
      </c>
      <c r="G308" s="41" t="s">
        <v>21</v>
      </c>
      <c r="H308" s="28">
        <v>71.040000000000006</v>
      </c>
      <c r="I308" s="29">
        <v>0</v>
      </c>
      <c r="J308" s="28">
        <f t="shared" si="12"/>
        <v>15.096</v>
      </c>
      <c r="K308" s="28">
        <f t="shared" si="13"/>
        <v>3.5520000000000005</v>
      </c>
      <c r="L308" s="29">
        <f t="shared" si="14"/>
        <v>89.688000000000017</v>
      </c>
    </row>
    <row r="309" spans="1:12" ht="31.5" x14ac:dyDescent="0.25">
      <c r="A309" s="21">
        <v>59</v>
      </c>
      <c r="B309" s="55" t="s">
        <v>326</v>
      </c>
      <c r="C309" s="23" t="s">
        <v>79</v>
      </c>
      <c r="D309" s="58" t="s">
        <v>79</v>
      </c>
      <c r="E309" s="39">
        <v>955</v>
      </c>
      <c r="F309" s="26">
        <v>2439</v>
      </c>
      <c r="G309" s="41" t="s">
        <v>21</v>
      </c>
      <c r="H309" s="28">
        <v>17.77</v>
      </c>
      <c r="I309" s="29">
        <v>0</v>
      </c>
      <c r="J309" s="28">
        <f t="shared" si="12"/>
        <v>3.776125</v>
      </c>
      <c r="K309" s="28">
        <f t="shared" si="13"/>
        <v>0.88850000000000007</v>
      </c>
      <c r="L309" s="29">
        <f t="shared" si="14"/>
        <v>22.434625</v>
      </c>
    </row>
    <row r="310" spans="1:12" ht="31.5" x14ac:dyDescent="0.25">
      <c r="A310" s="21">
        <v>59</v>
      </c>
      <c r="B310" s="55" t="s">
        <v>327</v>
      </c>
      <c r="C310" s="23" t="s">
        <v>79</v>
      </c>
      <c r="D310" s="58" t="s">
        <v>79</v>
      </c>
      <c r="E310" s="39">
        <v>956</v>
      </c>
      <c r="F310" s="26">
        <v>2440</v>
      </c>
      <c r="G310" s="41" t="s">
        <v>21</v>
      </c>
      <c r="H310" s="28">
        <v>17.77</v>
      </c>
      <c r="I310" s="29">
        <v>0</v>
      </c>
      <c r="J310" s="28">
        <f t="shared" si="12"/>
        <v>3.776125</v>
      </c>
      <c r="K310" s="28">
        <f t="shared" si="13"/>
        <v>0.88850000000000007</v>
      </c>
      <c r="L310" s="29">
        <f t="shared" si="14"/>
        <v>22.434625</v>
      </c>
    </row>
    <row r="311" spans="1:12" ht="31.5" x14ac:dyDescent="0.25">
      <c r="A311" s="21">
        <v>59</v>
      </c>
      <c r="B311" s="55" t="s">
        <v>328</v>
      </c>
      <c r="C311" s="23" t="s">
        <v>79</v>
      </c>
      <c r="D311" s="58" t="s">
        <v>79</v>
      </c>
      <c r="E311" s="39">
        <v>957</v>
      </c>
      <c r="F311" s="26">
        <v>2441</v>
      </c>
      <c r="G311" s="41" t="s">
        <v>21</v>
      </c>
      <c r="H311" s="28">
        <v>17.77</v>
      </c>
      <c r="I311" s="29">
        <v>0</v>
      </c>
      <c r="J311" s="28">
        <f t="shared" si="12"/>
        <v>3.776125</v>
      </c>
      <c r="K311" s="28">
        <f t="shared" si="13"/>
        <v>0.88850000000000007</v>
      </c>
      <c r="L311" s="29">
        <f t="shared" si="14"/>
        <v>22.434625</v>
      </c>
    </row>
    <row r="312" spans="1:12" ht="31.5" x14ac:dyDescent="0.25">
      <c r="A312" s="21">
        <v>59</v>
      </c>
      <c r="B312" s="55" t="s">
        <v>329</v>
      </c>
      <c r="C312" s="23" t="s">
        <v>79</v>
      </c>
      <c r="D312" s="58" t="s">
        <v>79</v>
      </c>
      <c r="E312" s="39">
        <v>958</v>
      </c>
      <c r="F312" s="26">
        <v>2442</v>
      </c>
      <c r="G312" s="41" t="s">
        <v>21</v>
      </c>
      <c r="H312" s="28">
        <v>55.07</v>
      </c>
      <c r="I312" s="29">
        <v>18.29</v>
      </c>
      <c r="J312" s="28">
        <f t="shared" si="12"/>
        <v>11.702375</v>
      </c>
      <c r="K312" s="28">
        <f t="shared" si="13"/>
        <v>2.7535000000000003</v>
      </c>
      <c r="L312" s="29">
        <f t="shared" si="14"/>
        <v>87.815875000000005</v>
      </c>
    </row>
    <row r="313" spans="1:12" ht="31.5" x14ac:dyDescent="0.25">
      <c r="A313" s="21">
        <v>59</v>
      </c>
      <c r="B313" s="55" t="s">
        <v>330</v>
      </c>
      <c r="C313" s="23" t="s">
        <v>79</v>
      </c>
      <c r="D313" s="58" t="s">
        <v>79</v>
      </c>
      <c r="E313" s="39">
        <v>959</v>
      </c>
      <c r="F313" s="26">
        <v>2443</v>
      </c>
      <c r="G313" s="40">
        <v>2442</v>
      </c>
      <c r="H313" s="28">
        <v>3.56</v>
      </c>
      <c r="I313" s="29">
        <v>0</v>
      </c>
      <c r="J313" s="28">
        <f t="shared" si="12"/>
        <v>0.75649999999999995</v>
      </c>
      <c r="K313" s="28">
        <f t="shared" si="13"/>
        <v>0.17800000000000002</v>
      </c>
      <c r="L313" s="29">
        <f t="shared" si="14"/>
        <v>4.4944999999999995</v>
      </c>
    </row>
    <row r="314" spans="1:12" ht="31.5" x14ac:dyDescent="0.25">
      <c r="A314" s="21">
        <v>59</v>
      </c>
      <c r="B314" s="55" t="s">
        <v>331</v>
      </c>
      <c r="C314" s="23" t="s">
        <v>79</v>
      </c>
      <c r="D314" s="58" t="s">
        <v>79</v>
      </c>
      <c r="E314" s="39">
        <v>960</v>
      </c>
      <c r="F314" s="26">
        <v>2444</v>
      </c>
      <c r="G314" s="40">
        <v>2442</v>
      </c>
      <c r="H314" s="28">
        <v>10.66</v>
      </c>
      <c r="I314" s="29">
        <v>0</v>
      </c>
      <c r="J314" s="28">
        <f t="shared" si="12"/>
        <v>2.26525</v>
      </c>
      <c r="K314" s="28">
        <f t="shared" si="13"/>
        <v>0.53300000000000003</v>
      </c>
      <c r="L314" s="29">
        <f t="shared" si="14"/>
        <v>13.45825</v>
      </c>
    </row>
    <row r="315" spans="1:12" ht="31.5" x14ac:dyDescent="0.25">
      <c r="A315" s="21">
        <v>59</v>
      </c>
      <c r="B315" s="55" t="s">
        <v>332</v>
      </c>
      <c r="C315" s="23" t="s">
        <v>79</v>
      </c>
      <c r="D315" s="58" t="s">
        <v>79</v>
      </c>
      <c r="E315" s="39">
        <v>961</v>
      </c>
      <c r="F315" s="26">
        <v>2445</v>
      </c>
      <c r="G315" s="41" t="s">
        <v>21</v>
      </c>
      <c r="H315" s="28">
        <v>0.59</v>
      </c>
      <c r="I315" s="29">
        <v>0.16</v>
      </c>
      <c r="J315" s="28">
        <f t="shared" si="12"/>
        <v>0.12537499999999999</v>
      </c>
      <c r="K315" s="28">
        <f t="shared" si="13"/>
        <v>2.9499999999999998E-2</v>
      </c>
      <c r="L315" s="29">
        <f t="shared" si="14"/>
        <v>0.90487499999999998</v>
      </c>
    </row>
    <row r="316" spans="1:12" ht="31.5" x14ac:dyDescent="0.25">
      <c r="A316" s="21">
        <v>59</v>
      </c>
      <c r="B316" s="55" t="s">
        <v>333</v>
      </c>
      <c r="C316" s="23" t="s">
        <v>79</v>
      </c>
      <c r="D316" s="58" t="s">
        <v>79</v>
      </c>
      <c r="E316" s="39">
        <v>962</v>
      </c>
      <c r="F316" s="26">
        <v>2446</v>
      </c>
      <c r="G316" s="41" t="s">
        <v>21</v>
      </c>
      <c r="H316" s="28">
        <v>3.56</v>
      </c>
      <c r="I316" s="29">
        <v>0</v>
      </c>
      <c r="J316" s="28">
        <f t="shared" si="12"/>
        <v>0.75649999999999995</v>
      </c>
      <c r="K316" s="28">
        <f t="shared" si="13"/>
        <v>0.17800000000000002</v>
      </c>
      <c r="L316" s="29">
        <f t="shared" si="14"/>
        <v>4.4944999999999995</v>
      </c>
    </row>
    <row r="317" spans="1:12" ht="31.5" x14ac:dyDescent="0.25">
      <c r="A317" s="21">
        <v>59</v>
      </c>
      <c r="B317" s="55" t="s">
        <v>334</v>
      </c>
      <c r="C317" s="23" t="s">
        <v>79</v>
      </c>
      <c r="D317" s="58" t="s">
        <v>79</v>
      </c>
      <c r="E317" s="39">
        <v>963</v>
      </c>
      <c r="F317" s="26">
        <v>2447</v>
      </c>
      <c r="G317" s="41" t="s">
        <v>21</v>
      </c>
      <c r="H317" s="28">
        <v>0</v>
      </c>
      <c r="I317" s="29">
        <v>0</v>
      </c>
      <c r="J317" s="28">
        <f t="shared" si="12"/>
        <v>0</v>
      </c>
      <c r="K317" s="28">
        <f t="shared" si="13"/>
        <v>0</v>
      </c>
      <c r="L317" s="29">
        <f t="shared" si="14"/>
        <v>0</v>
      </c>
    </row>
    <row r="318" spans="1:12" ht="31.5" x14ac:dyDescent="0.25">
      <c r="A318" s="21">
        <v>59</v>
      </c>
      <c r="B318" s="64" t="s">
        <v>335</v>
      </c>
      <c r="C318" s="23" t="s">
        <v>79</v>
      </c>
      <c r="D318" s="58" t="s">
        <v>79</v>
      </c>
      <c r="E318" s="42">
        <v>1686</v>
      </c>
      <c r="F318" s="32">
        <v>2448</v>
      </c>
      <c r="G318" s="65" t="s">
        <v>21</v>
      </c>
      <c r="H318" s="66">
        <v>71.040000000000006</v>
      </c>
      <c r="I318" s="67">
        <v>0</v>
      </c>
      <c r="J318" s="28">
        <f t="shared" si="12"/>
        <v>15.096</v>
      </c>
      <c r="K318" s="28">
        <f t="shared" si="13"/>
        <v>3.5520000000000005</v>
      </c>
      <c r="L318" s="29">
        <f t="shared" si="14"/>
        <v>89.688000000000017</v>
      </c>
    </row>
    <row r="319" spans="1:12" x14ac:dyDescent="0.25">
      <c r="A319" s="133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</row>
    <row r="320" spans="1:12" ht="15.75" x14ac:dyDescent="0.25">
      <c r="A320" s="68"/>
      <c r="B320" s="69"/>
      <c r="C320" s="70"/>
      <c r="D320" s="69"/>
      <c r="E320" s="71"/>
      <c r="F320" s="72"/>
      <c r="G320" s="70"/>
      <c r="H320" s="68"/>
      <c r="I320" s="68"/>
      <c r="J320" s="68"/>
      <c r="K320" s="68"/>
    </row>
    <row r="321" spans="1:12" ht="15.75" x14ac:dyDescent="0.25">
      <c r="A321" s="68"/>
      <c r="B321" s="69"/>
      <c r="C321" s="70"/>
      <c r="D321" s="69"/>
      <c r="E321" s="71"/>
      <c r="F321" s="72"/>
      <c r="G321" s="70"/>
      <c r="H321" s="68"/>
      <c r="I321" s="68"/>
      <c r="J321" s="68"/>
      <c r="K321" s="68"/>
    </row>
    <row r="322" spans="1:12" ht="15.75" x14ac:dyDescent="0.25">
      <c r="A322" s="68"/>
      <c r="B322" s="69"/>
      <c r="C322" s="70"/>
      <c r="D322" s="69"/>
      <c r="E322" s="71"/>
      <c r="F322" s="72"/>
      <c r="G322" s="70"/>
      <c r="H322" s="68"/>
      <c r="I322" s="68"/>
      <c r="J322" s="68"/>
      <c r="K322" s="68"/>
    </row>
    <row r="323" spans="1:12" ht="15.75" x14ac:dyDescent="0.25">
      <c r="A323" s="108" t="s">
        <v>5</v>
      </c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</row>
    <row r="324" spans="1:12" x14ac:dyDescent="0.25">
      <c r="A324" s="129" t="s">
        <v>336</v>
      </c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</row>
    <row r="325" spans="1:12" ht="24" x14ac:dyDescent="0.25">
      <c r="A325" s="110" t="s">
        <v>6</v>
      </c>
      <c r="B325" s="112" t="s">
        <v>7</v>
      </c>
      <c r="C325" s="114" t="s">
        <v>8</v>
      </c>
      <c r="D325" s="116" t="s">
        <v>9</v>
      </c>
      <c r="E325" s="114" t="s">
        <v>10</v>
      </c>
      <c r="F325" s="118" t="s">
        <v>11</v>
      </c>
      <c r="G325" s="120" t="s">
        <v>12</v>
      </c>
      <c r="H325" s="19" t="s">
        <v>13</v>
      </c>
      <c r="I325" s="20" t="s">
        <v>16</v>
      </c>
      <c r="J325" s="19" t="s">
        <v>15</v>
      </c>
      <c r="K325" s="19" t="s">
        <v>14</v>
      </c>
      <c r="L325" s="118" t="s">
        <v>17</v>
      </c>
    </row>
    <row r="326" spans="1:12" ht="24" x14ac:dyDescent="0.25">
      <c r="A326" s="111"/>
      <c r="B326" s="113"/>
      <c r="C326" s="115"/>
      <c r="D326" s="117"/>
      <c r="E326" s="115"/>
      <c r="F326" s="119"/>
      <c r="G326" s="121"/>
      <c r="H326" s="19" t="s">
        <v>18</v>
      </c>
      <c r="I326" s="20" t="s">
        <v>19</v>
      </c>
      <c r="J326" s="19" t="s">
        <v>18</v>
      </c>
      <c r="K326" s="19" t="s">
        <v>18</v>
      </c>
      <c r="L326" s="122"/>
    </row>
    <row r="327" spans="1:12" ht="47.25" x14ac:dyDescent="0.25">
      <c r="A327" s="73">
        <v>309</v>
      </c>
      <c r="B327" s="22" t="s">
        <v>337</v>
      </c>
      <c r="C327" s="74">
        <v>587.03</v>
      </c>
      <c r="D327" s="75">
        <v>625.89</v>
      </c>
      <c r="E327" s="31">
        <v>1853</v>
      </c>
      <c r="F327" s="26">
        <v>2449</v>
      </c>
      <c r="G327" s="76" t="s">
        <v>21</v>
      </c>
      <c r="H327" s="28">
        <v>106.6</v>
      </c>
      <c r="I327" s="29">
        <v>0</v>
      </c>
      <c r="J327" s="28">
        <f t="shared" ref="J327:J358" si="15">H327*0.2125</f>
        <v>22.6525</v>
      </c>
      <c r="K327" s="28">
        <f t="shared" ref="K327:K358" si="16">H327*0.05</f>
        <v>5.33</v>
      </c>
      <c r="L327" s="29">
        <f t="shared" ref="L327:L358" si="17">SUM(H327:K327)</f>
        <v>134.58250000000001</v>
      </c>
    </row>
    <row r="328" spans="1:12" ht="47.25" x14ac:dyDescent="0.25">
      <c r="A328" s="73">
        <v>310</v>
      </c>
      <c r="B328" s="22" t="s">
        <v>338</v>
      </c>
      <c r="C328" s="74">
        <v>1174.07</v>
      </c>
      <c r="D328" s="75">
        <v>1251.79</v>
      </c>
      <c r="E328" s="31">
        <v>1854</v>
      </c>
      <c r="F328" s="26">
        <v>2450</v>
      </c>
      <c r="G328" s="76" t="s">
        <v>21</v>
      </c>
      <c r="H328" s="28">
        <v>161.66999999999999</v>
      </c>
      <c r="I328" s="29">
        <v>0</v>
      </c>
      <c r="J328" s="28">
        <f t="shared" si="15"/>
        <v>34.354875</v>
      </c>
      <c r="K328" s="28">
        <f t="shared" si="16"/>
        <v>8.083499999999999</v>
      </c>
      <c r="L328" s="29">
        <f t="shared" si="17"/>
        <v>204.10837499999997</v>
      </c>
    </row>
    <row r="329" spans="1:12" ht="47.25" x14ac:dyDescent="0.25">
      <c r="A329" s="73">
        <v>311</v>
      </c>
      <c r="B329" s="22" t="s">
        <v>339</v>
      </c>
      <c r="C329" s="74">
        <v>2348.13</v>
      </c>
      <c r="D329" s="75">
        <v>2503.58</v>
      </c>
      <c r="E329" s="31">
        <v>1855</v>
      </c>
      <c r="F329" s="26">
        <v>2451</v>
      </c>
      <c r="G329" s="76" t="s">
        <v>21</v>
      </c>
      <c r="H329" s="28">
        <v>218.52</v>
      </c>
      <c r="I329" s="29">
        <v>0</v>
      </c>
      <c r="J329" s="28">
        <f t="shared" si="15"/>
        <v>46.435499999999998</v>
      </c>
      <c r="K329" s="28">
        <f t="shared" si="16"/>
        <v>10.926000000000002</v>
      </c>
      <c r="L329" s="29">
        <f t="shared" si="17"/>
        <v>275.88150000000002</v>
      </c>
    </row>
    <row r="330" spans="1:12" ht="47.25" x14ac:dyDescent="0.25">
      <c r="A330" s="73">
        <v>312</v>
      </c>
      <c r="B330" s="22" t="s">
        <v>340</v>
      </c>
      <c r="C330" s="74">
        <v>4696.26</v>
      </c>
      <c r="D330" s="75">
        <v>5007.1499999999996</v>
      </c>
      <c r="E330" s="31">
        <v>1856</v>
      </c>
      <c r="F330" s="26">
        <v>2452</v>
      </c>
      <c r="G330" s="76" t="s">
        <v>21</v>
      </c>
      <c r="H330" s="28">
        <v>305.54000000000002</v>
      </c>
      <c r="I330" s="29">
        <v>0</v>
      </c>
      <c r="J330" s="28">
        <f t="shared" si="15"/>
        <v>64.927250000000001</v>
      </c>
      <c r="K330" s="28">
        <f t="shared" si="16"/>
        <v>15.277000000000001</v>
      </c>
      <c r="L330" s="29">
        <f t="shared" si="17"/>
        <v>385.74425000000002</v>
      </c>
    </row>
    <row r="331" spans="1:12" ht="47.25" x14ac:dyDescent="0.25">
      <c r="A331" s="73">
        <v>313</v>
      </c>
      <c r="B331" s="22" t="s">
        <v>341</v>
      </c>
      <c r="C331" s="74">
        <v>9392.52</v>
      </c>
      <c r="D331" s="75">
        <v>10014.299999999999</v>
      </c>
      <c r="E331" s="31">
        <v>1857</v>
      </c>
      <c r="F331" s="26">
        <v>2453</v>
      </c>
      <c r="G331" s="76" t="s">
        <v>21</v>
      </c>
      <c r="H331" s="28">
        <v>609.33000000000004</v>
      </c>
      <c r="I331" s="29">
        <v>0</v>
      </c>
      <c r="J331" s="28">
        <f t="shared" si="15"/>
        <v>129.48262500000001</v>
      </c>
      <c r="K331" s="28">
        <f t="shared" si="16"/>
        <v>30.466500000000003</v>
      </c>
      <c r="L331" s="29">
        <f t="shared" si="17"/>
        <v>769.27912500000002</v>
      </c>
    </row>
    <row r="332" spans="1:12" ht="47.25" x14ac:dyDescent="0.25">
      <c r="A332" s="73">
        <v>314</v>
      </c>
      <c r="B332" s="22" t="s">
        <v>342</v>
      </c>
      <c r="C332" s="74">
        <v>14088.79</v>
      </c>
      <c r="D332" s="75">
        <v>15021.47</v>
      </c>
      <c r="E332" s="31">
        <v>1858</v>
      </c>
      <c r="F332" s="26">
        <v>2454</v>
      </c>
      <c r="G332" s="76" t="s">
        <v>21</v>
      </c>
      <c r="H332" s="28">
        <v>651.96</v>
      </c>
      <c r="I332" s="29">
        <v>0</v>
      </c>
      <c r="J332" s="28">
        <f t="shared" si="15"/>
        <v>138.54150000000001</v>
      </c>
      <c r="K332" s="28">
        <f t="shared" si="16"/>
        <v>32.598000000000006</v>
      </c>
      <c r="L332" s="29">
        <f t="shared" si="17"/>
        <v>823.09950000000003</v>
      </c>
    </row>
    <row r="333" spans="1:12" ht="47.25" x14ac:dyDescent="0.25">
      <c r="A333" s="73">
        <v>315</v>
      </c>
      <c r="B333" s="22" t="s">
        <v>343</v>
      </c>
      <c r="C333" s="74">
        <v>23481.31</v>
      </c>
      <c r="D333" s="75">
        <v>25035.77</v>
      </c>
      <c r="E333" s="31">
        <v>1859</v>
      </c>
      <c r="F333" s="26">
        <v>2455</v>
      </c>
      <c r="G333" s="76" t="s">
        <v>21</v>
      </c>
      <c r="H333" s="28">
        <v>826.06</v>
      </c>
      <c r="I333" s="29">
        <v>0</v>
      </c>
      <c r="J333" s="28">
        <f t="shared" si="15"/>
        <v>175.53774999999999</v>
      </c>
      <c r="K333" s="28">
        <f t="shared" si="16"/>
        <v>41.302999999999997</v>
      </c>
      <c r="L333" s="29">
        <f t="shared" si="17"/>
        <v>1042.9007499999998</v>
      </c>
    </row>
    <row r="334" spans="1:12" ht="47.25" x14ac:dyDescent="0.25">
      <c r="A334" s="73">
        <v>316</v>
      </c>
      <c r="B334" s="22" t="s">
        <v>344</v>
      </c>
      <c r="C334" s="74">
        <v>35221.96</v>
      </c>
      <c r="D334" s="75">
        <v>37553.65</v>
      </c>
      <c r="E334" s="31">
        <v>1860</v>
      </c>
      <c r="F334" s="26">
        <v>2456</v>
      </c>
      <c r="G334" s="76" t="s">
        <v>21</v>
      </c>
      <c r="H334" s="28">
        <v>1044.56</v>
      </c>
      <c r="I334" s="29">
        <v>0</v>
      </c>
      <c r="J334" s="28">
        <f t="shared" si="15"/>
        <v>221.96899999999999</v>
      </c>
      <c r="K334" s="28">
        <f t="shared" si="16"/>
        <v>52.228000000000002</v>
      </c>
      <c r="L334" s="29">
        <f t="shared" si="17"/>
        <v>1318.7570000000001</v>
      </c>
    </row>
    <row r="335" spans="1:12" ht="47.25" x14ac:dyDescent="0.25">
      <c r="A335" s="73">
        <v>317</v>
      </c>
      <c r="B335" s="22" t="s">
        <v>345</v>
      </c>
      <c r="C335" s="74">
        <v>46962.62</v>
      </c>
      <c r="D335" s="75">
        <v>50071.55</v>
      </c>
      <c r="E335" s="31">
        <v>1861</v>
      </c>
      <c r="F335" s="26">
        <v>2457</v>
      </c>
      <c r="G335" s="76" t="s">
        <v>21</v>
      </c>
      <c r="H335" s="28">
        <v>1394.53</v>
      </c>
      <c r="I335" s="29">
        <v>0</v>
      </c>
      <c r="J335" s="28">
        <f t="shared" si="15"/>
        <v>296.337625</v>
      </c>
      <c r="K335" s="28">
        <f t="shared" si="16"/>
        <v>69.726500000000001</v>
      </c>
      <c r="L335" s="29">
        <f t="shared" si="17"/>
        <v>1760.5941249999998</v>
      </c>
    </row>
    <row r="336" spans="1:12" ht="47.25" x14ac:dyDescent="0.25">
      <c r="A336" s="73">
        <v>318</v>
      </c>
      <c r="B336" s="22" t="s">
        <v>346</v>
      </c>
      <c r="C336" s="74">
        <v>58703.27</v>
      </c>
      <c r="D336" s="75">
        <v>62589.43</v>
      </c>
      <c r="E336" s="31">
        <v>1862</v>
      </c>
      <c r="F336" s="26">
        <v>2458</v>
      </c>
      <c r="G336" s="76" t="s">
        <v>21</v>
      </c>
      <c r="H336" s="28">
        <v>1655.66</v>
      </c>
      <c r="I336" s="29">
        <v>0</v>
      </c>
      <c r="J336" s="28">
        <f t="shared" si="15"/>
        <v>351.82774999999998</v>
      </c>
      <c r="K336" s="28">
        <f t="shared" si="16"/>
        <v>82.783000000000015</v>
      </c>
      <c r="L336" s="29">
        <f t="shared" si="17"/>
        <v>2090.2707500000001</v>
      </c>
    </row>
    <row r="337" spans="1:12" ht="47.25" x14ac:dyDescent="0.25">
      <c r="A337" s="73">
        <v>319</v>
      </c>
      <c r="B337" s="22" t="s">
        <v>347</v>
      </c>
      <c r="C337" s="74">
        <v>93925.24</v>
      </c>
      <c r="D337" s="75">
        <v>100143.09</v>
      </c>
      <c r="E337" s="31">
        <v>1863</v>
      </c>
      <c r="F337" s="26">
        <v>2459</v>
      </c>
      <c r="G337" s="76" t="s">
        <v>21</v>
      </c>
      <c r="H337" s="28">
        <v>2176.17</v>
      </c>
      <c r="I337" s="29">
        <v>0</v>
      </c>
      <c r="J337" s="28">
        <f t="shared" si="15"/>
        <v>462.436125</v>
      </c>
      <c r="K337" s="28">
        <f t="shared" si="16"/>
        <v>108.80850000000001</v>
      </c>
      <c r="L337" s="29">
        <f t="shared" si="17"/>
        <v>2747.4146250000003</v>
      </c>
    </row>
    <row r="338" spans="1:12" ht="47.25" x14ac:dyDescent="0.25">
      <c r="A338" s="73">
        <v>320</v>
      </c>
      <c r="B338" s="22" t="s">
        <v>348</v>
      </c>
      <c r="C338" s="74">
        <v>140887.85999999999</v>
      </c>
      <c r="D338" s="75">
        <v>150214.64000000001</v>
      </c>
      <c r="E338" s="31">
        <v>1864</v>
      </c>
      <c r="F338" s="26">
        <v>2460</v>
      </c>
      <c r="G338" s="76" t="s">
        <v>21</v>
      </c>
      <c r="H338" s="28">
        <v>3263.36</v>
      </c>
      <c r="I338" s="29">
        <v>0</v>
      </c>
      <c r="J338" s="28">
        <f t="shared" si="15"/>
        <v>693.46400000000006</v>
      </c>
      <c r="K338" s="28">
        <f t="shared" si="16"/>
        <v>163.16800000000001</v>
      </c>
      <c r="L338" s="29">
        <f t="shared" si="17"/>
        <v>4119.9920000000002</v>
      </c>
    </row>
    <row r="339" spans="1:12" ht="47.25" x14ac:dyDescent="0.25">
      <c r="A339" s="73">
        <v>321</v>
      </c>
      <c r="B339" s="22" t="s">
        <v>349</v>
      </c>
      <c r="C339" s="74">
        <v>234813.1</v>
      </c>
      <c r="D339" s="75">
        <v>250357.73</v>
      </c>
      <c r="E339" s="31">
        <v>1865</v>
      </c>
      <c r="F339" s="26">
        <v>2461</v>
      </c>
      <c r="G339" s="76" t="s">
        <v>21</v>
      </c>
      <c r="H339" s="28">
        <v>3988.16</v>
      </c>
      <c r="I339" s="29">
        <v>0</v>
      </c>
      <c r="J339" s="28">
        <f t="shared" si="15"/>
        <v>847.48399999999992</v>
      </c>
      <c r="K339" s="28">
        <f t="shared" si="16"/>
        <v>199.40800000000002</v>
      </c>
      <c r="L339" s="29">
        <f t="shared" si="17"/>
        <v>5035.0520000000006</v>
      </c>
    </row>
    <row r="340" spans="1:12" ht="47.25" x14ac:dyDescent="0.25">
      <c r="A340" s="73">
        <v>322</v>
      </c>
      <c r="B340" s="22" t="s">
        <v>350</v>
      </c>
      <c r="C340" s="74">
        <v>352219.64</v>
      </c>
      <c r="D340" s="75">
        <v>375536.58</v>
      </c>
      <c r="E340" s="31">
        <v>1866</v>
      </c>
      <c r="F340" s="26">
        <v>2462</v>
      </c>
      <c r="G340" s="76" t="s">
        <v>21</v>
      </c>
      <c r="H340" s="28">
        <v>4712.97</v>
      </c>
      <c r="I340" s="29">
        <v>0</v>
      </c>
      <c r="J340" s="28">
        <f t="shared" si="15"/>
        <v>1001.506125</v>
      </c>
      <c r="K340" s="28">
        <f t="shared" si="16"/>
        <v>235.64850000000001</v>
      </c>
      <c r="L340" s="29">
        <f t="shared" si="17"/>
        <v>5950.1246250000004</v>
      </c>
    </row>
    <row r="341" spans="1:12" ht="47.25" x14ac:dyDescent="0.25">
      <c r="A341" s="73">
        <v>323</v>
      </c>
      <c r="B341" s="22" t="s">
        <v>351</v>
      </c>
      <c r="C341" s="74">
        <v>469626.19</v>
      </c>
      <c r="D341" s="75">
        <v>500715.44</v>
      </c>
      <c r="E341" s="31">
        <v>1867</v>
      </c>
      <c r="F341" s="26">
        <v>2463</v>
      </c>
      <c r="G341" s="76" t="s">
        <v>21</v>
      </c>
      <c r="H341" s="28">
        <v>5437.76</v>
      </c>
      <c r="I341" s="29">
        <v>0</v>
      </c>
      <c r="J341" s="28">
        <f t="shared" si="15"/>
        <v>1155.5240000000001</v>
      </c>
      <c r="K341" s="28">
        <f t="shared" si="16"/>
        <v>271.88800000000003</v>
      </c>
      <c r="L341" s="29">
        <f t="shared" si="17"/>
        <v>6865.1720000000005</v>
      </c>
    </row>
    <row r="342" spans="1:12" ht="63" x14ac:dyDescent="0.25">
      <c r="A342" s="73">
        <v>324</v>
      </c>
      <c r="B342" s="22" t="s">
        <v>352</v>
      </c>
      <c r="C342" s="74">
        <v>469626.19</v>
      </c>
      <c r="D342" s="75">
        <v>500715.44</v>
      </c>
      <c r="E342" s="31">
        <v>1896</v>
      </c>
      <c r="F342" s="26">
        <v>2464</v>
      </c>
      <c r="G342" s="76" t="s">
        <v>21</v>
      </c>
      <c r="H342" s="28">
        <v>5803.71</v>
      </c>
      <c r="I342" s="29">
        <v>0</v>
      </c>
      <c r="J342" s="28">
        <f t="shared" si="15"/>
        <v>1233.2883750000001</v>
      </c>
      <c r="K342" s="28">
        <f t="shared" si="16"/>
        <v>290.18549999999999</v>
      </c>
      <c r="L342" s="29">
        <f t="shared" si="17"/>
        <v>7327.1838749999997</v>
      </c>
    </row>
    <row r="343" spans="1:12" ht="144" x14ac:dyDescent="0.25">
      <c r="A343" s="73">
        <v>325</v>
      </c>
      <c r="B343" s="22" t="s">
        <v>353</v>
      </c>
      <c r="C343" s="74">
        <v>587.03</v>
      </c>
      <c r="D343" s="75">
        <v>625.89</v>
      </c>
      <c r="E343" s="31">
        <v>1868</v>
      </c>
      <c r="F343" s="26">
        <v>2465</v>
      </c>
      <c r="G343" s="77" t="s">
        <v>354</v>
      </c>
      <c r="H343" s="28">
        <v>53.3</v>
      </c>
      <c r="I343" s="29">
        <v>0</v>
      </c>
      <c r="J343" s="28">
        <f t="shared" si="15"/>
        <v>11.32625</v>
      </c>
      <c r="K343" s="28">
        <f t="shared" si="16"/>
        <v>2.665</v>
      </c>
      <c r="L343" s="29">
        <f t="shared" si="17"/>
        <v>67.291250000000005</v>
      </c>
    </row>
    <row r="344" spans="1:12" ht="144" x14ac:dyDescent="0.25">
      <c r="A344" s="73">
        <v>326</v>
      </c>
      <c r="B344" s="22" t="s">
        <v>355</v>
      </c>
      <c r="C344" s="74">
        <v>1174.07</v>
      </c>
      <c r="D344" s="75">
        <v>1251.79</v>
      </c>
      <c r="E344" s="31">
        <v>1869</v>
      </c>
      <c r="F344" s="26">
        <v>2466</v>
      </c>
      <c r="G344" s="77" t="s">
        <v>354</v>
      </c>
      <c r="H344" s="28">
        <v>80.83</v>
      </c>
      <c r="I344" s="29">
        <v>0</v>
      </c>
      <c r="J344" s="28">
        <f t="shared" si="15"/>
        <v>17.176375</v>
      </c>
      <c r="K344" s="28">
        <f t="shared" si="16"/>
        <v>4.0415000000000001</v>
      </c>
      <c r="L344" s="29">
        <f t="shared" si="17"/>
        <v>102.04787499999999</v>
      </c>
    </row>
    <row r="345" spans="1:12" ht="144" x14ac:dyDescent="0.25">
      <c r="A345" s="73">
        <v>327</v>
      </c>
      <c r="B345" s="22" t="s">
        <v>356</v>
      </c>
      <c r="C345" s="74">
        <v>2348.13</v>
      </c>
      <c r="D345" s="75">
        <v>2503.58</v>
      </c>
      <c r="E345" s="31">
        <v>1870</v>
      </c>
      <c r="F345" s="26">
        <v>2467</v>
      </c>
      <c r="G345" s="77" t="s">
        <v>354</v>
      </c>
      <c r="H345" s="28">
        <v>109.26</v>
      </c>
      <c r="I345" s="29">
        <v>0</v>
      </c>
      <c r="J345" s="28">
        <f t="shared" si="15"/>
        <v>23.217749999999999</v>
      </c>
      <c r="K345" s="28">
        <f t="shared" si="16"/>
        <v>5.463000000000001</v>
      </c>
      <c r="L345" s="29">
        <f t="shared" si="17"/>
        <v>137.94075000000001</v>
      </c>
    </row>
    <row r="346" spans="1:12" ht="144" x14ac:dyDescent="0.25">
      <c r="A346" s="73">
        <v>328</v>
      </c>
      <c r="B346" s="22" t="s">
        <v>357</v>
      </c>
      <c r="C346" s="74">
        <v>4696.26</v>
      </c>
      <c r="D346" s="75">
        <v>5007.1499999999996</v>
      </c>
      <c r="E346" s="31">
        <v>1871</v>
      </c>
      <c r="F346" s="26">
        <v>2468</v>
      </c>
      <c r="G346" s="77" t="s">
        <v>354</v>
      </c>
      <c r="H346" s="28">
        <v>152.78</v>
      </c>
      <c r="I346" s="29">
        <v>0</v>
      </c>
      <c r="J346" s="28">
        <f t="shared" si="15"/>
        <v>32.46575</v>
      </c>
      <c r="K346" s="28">
        <f t="shared" si="16"/>
        <v>7.6390000000000002</v>
      </c>
      <c r="L346" s="29">
        <f t="shared" si="17"/>
        <v>192.88475</v>
      </c>
    </row>
    <row r="347" spans="1:12" ht="144" x14ac:dyDescent="0.25">
      <c r="A347" s="73">
        <v>329</v>
      </c>
      <c r="B347" s="22" t="s">
        <v>358</v>
      </c>
      <c r="C347" s="74">
        <v>9392.52</v>
      </c>
      <c r="D347" s="75">
        <v>10014.299999999999</v>
      </c>
      <c r="E347" s="31">
        <v>1872</v>
      </c>
      <c r="F347" s="26">
        <v>2469</v>
      </c>
      <c r="G347" s="77" t="s">
        <v>354</v>
      </c>
      <c r="H347" s="28">
        <v>304.68</v>
      </c>
      <c r="I347" s="29">
        <v>0</v>
      </c>
      <c r="J347" s="28">
        <f t="shared" si="15"/>
        <v>64.744500000000002</v>
      </c>
      <c r="K347" s="28">
        <f t="shared" si="16"/>
        <v>15.234000000000002</v>
      </c>
      <c r="L347" s="29">
        <f t="shared" si="17"/>
        <v>384.6585</v>
      </c>
    </row>
    <row r="348" spans="1:12" ht="144" x14ac:dyDescent="0.25">
      <c r="A348" s="73">
        <v>330</v>
      </c>
      <c r="B348" s="22" t="s">
        <v>359</v>
      </c>
      <c r="C348" s="74">
        <v>14088.79</v>
      </c>
      <c r="D348" s="75">
        <v>15021.47</v>
      </c>
      <c r="E348" s="31">
        <v>1873</v>
      </c>
      <c r="F348" s="26">
        <v>2470</v>
      </c>
      <c r="G348" s="77" t="s">
        <v>354</v>
      </c>
      <c r="H348" s="28">
        <v>325.98</v>
      </c>
      <c r="I348" s="29">
        <v>0</v>
      </c>
      <c r="J348" s="28">
        <f t="shared" si="15"/>
        <v>69.270750000000007</v>
      </c>
      <c r="K348" s="28">
        <f t="shared" si="16"/>
        <v>16.299000000000003</v>
      </c>
      <c r="L348" s="29">
        <f t="shared" si="17"/>
        <v>411.54975000000002</v>
      </c>
    </row>
    <row r="349" spans="1:12" ht="144" x14ac:dyDescent="0.25">
      <c r="A349" s="73">
        <v>331</v>
      </c>
      <c r="B349" s="22" t="s">
        <v>360</v>
      </c>
      <c r="C349" s="74">
        <v>23481.31</v>
      </c>
      <c r="D349" s="75">
        <v>25035.77</v>
      </c>
      <c r="E349" s="31">
        <v>1874</v>
      </c>
      <c r="F349" s="26">
        <v>2471</v>
      </c>
      <c r="G349" s="77" t="s">
        <v>354</v>
      </c>
      <c r="H349" s="28">
        <v>413.04</v>
      </c>
      <c r="I349" s="29">
        <v>0</v>
      </c>
      <c r="J349" s="28">
        <f t="shared" si="15"/>
        <v>87.771000000000001</v>
      </c>
      <c r="K349" s="28">
        <f t="shared" si="16"/>
        <v>20.652000000000001</v>
      </c>
      <c r="L349" s="29">
        <f t="shared" si="17"/>
        <v>521.46300000000008</v>
      </c>
    </row>
    <row r="350" spans="1:12" ht="144" x14ac:dyDescent="0.25">
      <c r="A350" s="73">
        <v>332</v>
      </c>
      <c r="B350" s="22" t="s">
        <v>361</v>
      </c>
      <c r="C350" s="74">
        <v>35221.96</v>
      </c>
      <c r="D350" s="75">
        <v>37553.65</v>
      </c>
      <c r="E350" s="31">
        <v>1875</v>
      </c>
      <c r="F350" s="26">
        <v>2472</v>
      </c>
      <c r="G350" s="77" t="s">
        <v>354</v>
      </c>
      <c r="H350" s="28">
        <v>522.28</v>
      </c>
      <c r="I350" s="29">
        <v>0</v>
      </c>
      <c r="J350" s="28">
        <f t="shared" si="15"/>
        <v>110.9845</v>
      </c>
      <c r="K350" s="28">
        <f t="shared" si="16"/>
        <v>26.114000000000001</v>
      </c>
      <c r="L350" s="29">
        <f t="shared" si="17"/>
        <v>659.37850000000003</v>
      </c>
    </row>
    <row r="351" spans="1:12" ht="144" x14ac:dyDescent="0.25">
      <c r="A351" s="73">
        <v>333</v>
      </c>
      <c r="B351" s="22" t="s">
        <v>362</v>
      </c>
      <c r="C351" s="74">
        <v>46962.62</v>
      </c>
      <c r="D351" s="75">
        <v>50071.55</v>
      </c>
      <c r="E351" s="31">
        <v>1876</v>
      </c>
      <c r="F351" s="26">
        <v>2473</v>
      </c>
      <c r="G351" s="77" t="s">
        <v>354</v>
      </c>
      <c r="H351" s="28">
        <v>697.26</v>
      </c>
      <c r="I351" s="29">
        <v>0</v>
      </c>
      <c r="J351" s="28">
        <f t="shared" si="15"/>
        <v>148.16774999999998</v>
      </c>
      <c r="K351" s="28">
        <f t="shared" si="16"/>
        <v>34.863</v>
      </c>
      <c r="L351" s="29">
        <f t="shared" si="17"/>
        <v>880.29074999999989</v>
      </c>
    </row>
    <row r="352" spans="1:12" ht="144" x14ac:dyDescent="0.25">
      <c r="A352" s="73">
        <v>334</v>
      </c>
      <c r="B352" s="22" t="s">
        <v>363</v>
      </c>
      <c r="C352" s="74">
        <v>58703.27</v>
      </c>
      <c r="D352" s="75">
        <v>62589.43</v>
      </c>
      <c r="E352" s="31">
        <v>1877</v>
      </c>
      <c r="F352" s="26">
        <v>2474</v>
      </c>
      <c r="G352" s="77" t="s">
        <v>354</v>
      </c>
      <c r="H352" s="28">
        <v>827.84</v>
      </c>
      <c r="I352" s="29">
        <v>0</v>
      </c>
      <c r="J352" s="28">
        <f t="shared" si="15"/>
        <v>175.916</v>
      </c>
      <c r="K352" s="28">
        <f t="shared" si="16"/>
        <v>41.392000000000003</v>
      </c>
      <c r="L352" s="29">
        <f t="shared" si="17"/>
        <v>1045.1480000000001</v>
      </c>
    </row>
    <row r="353" spans="1:12" ht="144" x14ac:dyDescent="0.25">
      <c r="A353" s="73">
        <v>335</v>
      </c>
      <c r="B353" s="22" t="s">
        <v>364</v>
      </c>
      <c r="C353" s="74">
        <v>93925.24</v>
      </c>
      <c r="D353" s="75">
        <v>100143.09</v>
      </c>
      <c r="E353" s="31">
        <v>1878</v>
      </c>
      <c r="F353" s="26">
        <v>2475</v>
      </c>
      <c r="G353" s="77" t="s">
        <v>354</v>
      </c>
      <c r="H353" s="28">
        <v>1088.0899999999999</v>
      </c>
      <c r="I353" s="29">
        <v>0</v>
      </c>
      <c r="J353" s="28">
        <f t="shared" si="15"/>
        <v>231.21912499999996</v>
      </c>
      <c r="K353" s="28">
        <f t="shared" si="16"/>
        <v>54.404499999999999</v>
      </c>
      <c r="L353" s="29">
        <f t="shared" si="17"/>
        <v>1373.7136249999999</v>
      </c>
    </row>
    <row r="354" spans="1:12" ht="144" x14ac:dyDescent="0.25">
      <c r="A354" s="73">
        <v>336</v>
      </c>
      <c r="B354" s="22" t="s">
        <v>365</v>
      </c>
      <c r="C354" s="74">
        <v>140887.85999999999</v>
      </c>
      <c r="D354" s="75">
        <v>150214.64000000001</v>
      </c>
      <c r="E354" s="31">
        <v>1879</v>
      </c>
      <c r="F354" s="26">
        <v>2476</v>
      </c>
      <c r="G354" s="77" t="s">
        <v>354</v>
      </c>
      <c r="H354" s="28">
        <v>1631.69</v>
      </c>
      <c r="I354" s="29">
        <v>0</v>
      </c>
      <c r="J354" s="28">
        <f t="shared" si="15"/>
        <v>346.73412500000001</v>
      </c>
      <c r="K354" s="28">
        <f t="shared" si="16"/>
        <v>81.584500000000006</v>
      </c>
      <c r="L354" s="29">
        <f t="shared" si="17"/>
        <v>2060.0086249999999</v>
      </c>
    </row>
    <row r="355" spans="1:12" ht="144" x14ac:dyDescent="0.25">
      <c r="A355" s="73">
        <v>337</v>
      </c>
      <c r="B355" s="22" t="s">
        <v>366</v>
      </c>
      <c r="C355" s="74">
        <v>234813.1</v>
      </c>
      <c r="D355" s="75">
        <v>250357.73</v>
      </c>
      <c r="E355" s="31">
        <v>1880</v>
      </c>
      <c r="F355" s="26">
        <v>2477</v>
      </c>
      <c r="G355" s="77" t="s">
        <v>354</v>
      </c>
      <c r="H355" s="28">
        <v>1994.09</v>
      </c>
      <c r="I355" s="29">
        <v>0</v>
      </c>
      <c r="J355" s="28">
        <f t="shared" si="15"/>
        <v>423.744125</v>
      </c>
      <c r="K355" s="28">
        <f t="shared" si="16"/>
        <v>99.704499999999996</v>
      </c>
      <c r="L355" s="29">
        <f t="shared" si="17"/>
        <v>2517.5386249999997</v>
      </c>
    </row>
    <row r="356" spans="1:12" ht="144" x14ac:dyDescent="0.25">
      <c r="A356" s="73">
        <v>338</v>
      </c>
      <c r="B356" s="22" t="s">
        <v>367</v>
      </c>
      <c r="C356" s="74">
        <v>352219.64</v>
      </c>
      <c r="D356" s="75">
        <v>375536.58</v>
      </c>
      <c r="E356" s="31">
        <v>1881</v>
      </c>
      <c r="F356" s="26">
        <v>2478</v>
      </c>
      <c r="G356" s="77" t="s">
        <v>354</v>
      </c>
      <c r="H356" s="28">
        <v>2356.4899999999998</v>
      </c>
      <c r="I356" s="29">
        <v>0</v>
      </c>
      <c r="J356" s="28">
        <f t="shared" si="15"/>
        <v>500.75412499999993</v>
      </c>
      <c r="K356" s="28">
        <f t="shared" si="16"/>
        <v>117.8245</v>
      </c>
      <c r="L356" s="29">
        <f t="shared" si="17"/>
        <v>2975.0686249999999</v>
      </c>
    </row>
    <row r="357" spans="1:12" ht="144" x14ac:dyDescent="0.25">
      <c r="A357" s="73">
        <v>339</v>
      </c>
      <c r="B357" s="22" t="s">
        <v>368</v>
      </c>
      <c r="C357" s="74">
        <v>469626.19</v>
      </c>
      <c r="D357" s="75">
        <v>500715.44</v>
      </c>
      <c r="E357" s="31">
        <v>1882</v>
      </c>
      <c r="F357" s="26">
        <v>2479</v>
      </c>
      <c r="G357" s="77" t="s">
        <v>354</v>
      </c>
      <c r="H357" s="28">
        <v>2718.88</v>
      </c>
      <c r="I357" s="29">
        <v>0</v>
      </c>
      <c r="J357" s="28">
        <f t="shared" si="15"/>
        <v>577.76200000000006</v>
      </c>
      <c r="K357" s="28">
        <f t="shared" si="16"/>
        <v>135.94400000000002</v>
      </c>
      <c r="L357" s="29">
        <f t="shared" si="17"/>
        <v>3432.5860000000002</v>
      </c>
    </row>
    <row r="358" spans="1:12" ht="144" x14ac:dyDescent="0.25">
      <c r="A358" s="73">
        <v>340</v>
      </c>
      <c r="B358" s="22" t="s">
        <v>369</v>
      </c>
      <c r="C358" s="74">
        <v>469626.19</v>
      </c>
      <c r="D358" s="75">
        <v>500715.44</v>
      </c>
      <c r="E358" s="31">
        <v>1883</v>
      </c>
      <c r="F358" s="26">
        <v>2480</v>
      </c>
      <c r="G358" s="77" t="s">
        <v>354</v>
      </c>
      <c r="H358" s="28">
        <v>2901.86</v>
      </c>
      <c r="I358" s="29">
        <v>0</v>
      </c>
      <c r="J358" s="28">
        <f t="shared" si="15"/>
        <v>616.64525000000003</v>
      </c>
      <c r="K358" s="28">
        <f t="shared" si="16"/>
        <v>145.09300000000002</v>
      </c>
      <c r="L358" s="29">
        <f t="shared" si="17"/>
        <v>3663.59825</v>
      </c>
    </row>
    <row r="359" spans="1:12" x14ac:dyDescent="0.25">
      <c r="A359" s="135"/>
      <c r="B359" s="136"/>
      <c r="C359" s="136"/>
      <c r="D359" s="136"/>
      <c r="E359" s="136"/>
      <c r="F359" s="136"/>
      <c r="G359" s="136"/>
      <c r="H359" s="136"/>
      <c r="I359" s="136"/>
      <c r="J359" s="136"/>
      <c r="K359" s="136"/>
      <c r="L359" s="136"/>
    </row>
    <row r="360" spans="1:12" ht="15.75" x14ac:dyDescent="0.25">
      <c r="A360" s="9"/>
      <c r="B360" s="15"/>
      <c r="C360" s="16"/>
      <c r="D360" s="17"/>
      <c r="E360" s="78"/>
      <c r="F360" s="18"/>
      <c r="G360" s="79"/>
      <c r="H360" s="18"/>
      <c r="I360" s="18"/>
      <c r="J360" s="18"/>
      <c r="K360" s="18"/>
    </row>
    <row r="361" spans="1:12" ht="15.75" x14ac:dyDescent="0.25">
      <c r="A361" s="9"/>
      <c r="B361" s="15"/>
      <c r="C361" s="16"/>
      <c r="D361" s="17"/>
      <c r="E361" s="78"/>
      <c r="F361" s="18"/>
      <c r="G361" s="79"/>
      <c r="H361" s="18"/>
      <c r="I361" s="18"/>
      <c r="J361" s="18"/>
      <c r="K361" s="18"/>
    </row>
    <row r="362" spans="1:12" ht="15.75" x14ac:dyDescent="0.25">
      <c r="A362" s="9"/>
      <c r="B362" s="15"/>
      <c r="C362" s="16"/>
      <c r="D362" s="17"/>
      <c r="E362" s="78"/>
      <c r="F362" s="18"/>
      <c r="G362" s="79"/>
      <c r="H362" s="18"/>
      <c r="I362" s="18"/>
      <c r="J362" s="18"/>
      <c r="K362" s="18"/>
    </row>
    <row r="363" spans="1:12" ht="15.75" x14ac:dyDescent="0.25">
      <c r="A363" s="108" t="s">
        <v>5</v>
      </c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</row>
    <row r="364" spans="1:12" x14ac:dyDescent="0.25">
      <c r="A364" s="131" t="s">
        <v>370</v>
      </c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</row>
    <row r="365" spans="1:12" ht="24" x14ac:dyDescent="0.25">
      <c r="A365" s="110" t="s">
        <v>6</v>
      </c>
      <c r="B365" s="112" t="s">
        <v>7</v>
      </c>
      <c r="C365" s="138" t="s">
        <v>371</v>
      </c>
      <c r="D365" s="116" t="s">
        <v>9</v>
      </c>
      <c r="E365" s="114" t="s">
        <v>10</v>
      </c>
      <c r="F365" s="118" t="s">
        <v>11</v>
      </c>
      <c r="G365" s="120" t="s">
        <v>12</v>
      </c>
      <c r="H365" s="19" t="s">
        <v>13</v>
      </c>
      <c r="I365" s="20" t="s">
        <v>16</v>
      </c>
      <c r="J365" s="19" t="s">
        <v>15</v>
      </c>
      <c r="K365" s="19" t="s">
        <v>14</v>
      </c>
      <c r="L365" s="118" t="s">
        <v>17</v>
      </c>
    </row>
    <row r="366" spans="1:12" ht="24" x14ac:dyDescent="0.25">
      <c r="A366" s="111"/>
      <c r="B366" s="113"/>
      <c r="C366" s="139"/>
      <c r="D366" s="117"/>
      <c r="E366" s="115"/>
      <c r="F366" s="119"/>
      <c r="G366" s="121"/>
      <c r="H366" s="19" t="s">
        <v>18</v>
      </c>
      <c r="I366" s="20" t="s">
        <v>19</v>
      </c>
      <c r="J366" s="19" t="s">
        <v>18</v>
      </c>
      <c r="K366" s="19" t="s">
        <v>18</v>
      </c>
      <c r="L366" s="122"/>
    </row>
    <row r="367" spans="1:12" ht="31.5" x14ac:dyDescent="0.25">
      <c r="A367" s="73">
        <v>341</v>
      </c>
      <c r="B367" s="22" t="s">
        <v>372</v>
      </c>
      <c r="C367" s="74">
        <v>587.03</v>
      </c>
      <c r="D367" s="75">
        <v>625.89</v>
      </c>
      <c r="E367" s="31">
        <v>1703</v>
      </c>
      <c r="F367" s="26">
        <v>2481</v>
      </c>
      <c r="G367" s="80" t="s">
        <v>21</v>
      </c>
      <c r="H367" s="28">
        <v>106.6</v>
      </c>
      <c r="I367" s="29">
        <v>52.65</v>
      </c>
      <c r="J367" s="28">
        <f t="shared" ref="J367:J386" si="18">H367*0.2125</f>
        <v>22.6525</v>
      </c>
      <c r="K367" s="28">
        <f t="shared" ref="K367:K386" si="19">H367*0.05</f>
        <v>5.33</v>
      </c>
      <c r="L367" s="29">
        <f t="shared" ref="L367:L386" si="20">SUM(H367:K367)</f>
        <v>187.23250000000002</v>
      </c>
    </row>
    <row r="368" spans="1:12" ht="31.5" x14ac:dyDescent="0.25">
      <c r="A368" s="73">
        <v>342</v>
      </c>
      <c r="B368" s="22" t="s">
        <v>373</v>
      </c>
      <c r="C368" s="74">
        <v>1174.07</v>
      </c>
      <c r="D368" s="75">
        <v>1251.79</v>
      </c>
      <c r="E368" s="31">
        <v>1704</v>
      </c>
      <c r="F368" s="26">
        <v>2482</v>
      </c>
      <c r="G368" s="80" t="s">
        <v>21</v>
      </c>
      <c r="H368" s="28">
        <v>161.66999999999999</v>
      </c>
      <c r="I368" s="29">
        <v>52.65</v>
      </c>
      <c r="J368" s="28">
        <f t="shared" si="18"/>
        <v>34.354875</v>
      </c>
      <c r="K368" s="28">
        <f t="shared" si="19"/>
        <v>8.083499999999999</v>
      </c>
      <c r="L368" s="29">
        <f t="shared" si="20"/>
        <v>256.758375</v>
      </c>
    </row>
    <row r="369" spans="1:12" ht="31.5" x14ac:dyDescent="0.25">
      <c r="A369" s="73">
        <v>343</v>
      </c>
      <c r="B369" s="22" t="s">
        <v>374</v>
      </c>
      <c r="C369" s="74">
        <v>2348.13</v>
      </c>
      <c r="D369" s="75">
        <v>2503.58</v>
      </c>
      <c r="E369" s="31">
        <v>1705</v>
      </c>
      <c r="F369" s="26">
        <v>2483</v>
      </c>
      <c r="G369" s="80" t="s">
        <v>21</v>
      </c>
      <c r="H369" s="28">
        <v>218.52</v>
      </c>
      <c r="I369" s="29">
        <v>52.65</v>
      </c>
      <c r="J369" s="28">
        <f t="shared" si="18"/>
        <v>46.435499999999998</v>
      </c>
      <c r="K369" s="28">
        <f t="shared" si="19"/>
        <v>10.926000000000002</v>
      </c>
      <c r="L369" s="29">
        <f t="shared" si="20"/>
        <v>328.53149999999999</v>
      </c>
    </row>
    <row r="370" spans="1:12" ht="31.5" x14ac:dyDescent="0.25">
      <c r="A370" s="73">
        <v>344</v>
      </c>
      <c r="B370" s="22" t="s">
        <v>375</v>
      </c>
      <c r="C370" s="74">
        <v>4696.26</v>
      </c>
      <c r="D370" s="75">
        <v>5007.1499999999996</v>
      </c>
      <c r="E370" s="31">
        <v>1706</v>
      </c>
      <c r="F370" s="26">
        <v>2484</v>
      </c>
      <c r="G370" s="80" t="s">
        <v>21</v>
      </c>
      <c r="H370" s="28">
        <v>305.54000000000002</v>
      </c>
      <c r="I370" s="29">
        <v>52.65</v>
      </c>
      <c r="J370" s="28">
        <f t="shared" si="18"/>
        <v>64.927250000000001</v>
      </c>
      <c r="K370" s="28">
        <f t="shared" si="19"/>
        <v>15.277000000000001</v>
      </c>
      <c r="L370" s="29">
        <f t="shared" si="20"/>
        <v>438.39425</v>
      </c>
    </row>
    <row r="371" spans="1:12" ht="31.5" x14ac:dyDescent="0.25">
      <c r="A371" s="73">
        <v>345</v>
      </c>
      <c r="B371" s="22" t="s">
        <v>376</v>
      </c>
      <c r="C371" s="74">
        <v>9392.52</v>
      </c>
      <c r="D371" s="75">
        <v>10014.299999999999</v>
      </c>
      <c r="E371" s="31">
        <v>1707</v>
      </c>
      <c r="F371" s="26">
        <v>2485</v>
      </c>
      <c r="G371" s="80" t="s">
        <v>21</v>
      </c>
      <c r="H371" s="28">
        <v>609.33000000000004</v>
      </c>
      <c r="I371" s="29">
        <v>52.65</v>
      </c>
      <c r="J371" s="28">
        <f t="shared" si="18"/>
        <v>129.48262500000001</v>
      </c>
      <c r="K371" s="28">
        <f t="shared" si="19"/>
        <v>30.466500000000003</v>
      </c>
      <c r="L371" s="29">
        <f t="shared" si="20"/>
        <v>821.929125</v>
      </c>
    </row>
    <row r="372" spans="1:12" ht="31.5" x14ac:dyDescent="0.25">
      <c r="A372" s="73">
        <v>346</v>
      </c>
      <c r="B372" s="22" t="s">
        <v>377</v>
      </c>
      <c r="C372" s="74">
        <v>14088.79</v>
      </c>
      <c r="D372" s="75">
        <v>15021.47</v>
      </c>
      <c r="E372" s="31">
        <v>1708</v>
      </c>
      <c r="F372" s="26">
        <v>2486</v>
      </c>
      <c r="G372" s="80" t="s">
        <v>21</v>
      </c>
      <c r="H372" s="28">
        <v>651.96</v>
      </c>
      <c r="I372" s="29">
        <v>52.65</v>
      </c>
      <c r="J372" s="28">
        <f t="shared" si="18"/>
        <v>138.54150000000001</v>
      </c>
      <c r="K372" s="28">
        <f t="shared" si="19"/>
        <v>32.598000000000006</v>
      </c>
      <c r="L372" s="29">
        <f t="shared" si="20"/>
        <v>875.74950000000001</v>
      </c>
    </row>
    <row r="373" spans="1:12" ht="31.5" x14ac:dyDescent="0.25">
      <c r="A373" s="73">
        <v>347</v>
      </c>
      <c r="B373" s="22" t="s">
        <v>378</v>
      </c>
      <c r="C373" s="74">
        <v>23481.31</v>
      </c>
      <c r="D373" s="75">
        <v>25035.77</v>
      </c>
      <c r="E373" s="31">
        <v>1709</v>
      </c>
      <c r="F373" s="26">
        <v>2487</v>
      </c>
      <c r="G373" s="80" t="s">
        <v>21</v>
      </c>
      <c r="H373" s="28">
        <v>826.06</v>
      </c>
      <c r="I373" s="29">
        <v>52.65</v>
      </c>
      <c r="J373" s="28">
        <f t="shared" si="18"/>
        <v>175.53774999999999</v>
      </c>
      <c r="K373" s="28">
        <f t="shared" si="19"/>
        <v>41.302999999999997</v>
      </c>
      <c r="L373" s="29">
        <f t="shared" si="20"/>
        <v>1095.5507499999999</v>
      </c>
    </row>
    <row r="374" spans="1:12" ht="31.5" x14ac:dyDescent="0.25">
      <c r="A374" s="73">
        <v>348</v>
      </c>
      <c r="B374" s="22" t="s">
        <v>379</v>
      </c>
      <c r="C374" s="74">
        <v>35221.96</v>
      </c>
      <c r="D374" s="75">
        <v>37553.65</v>
      </c>
      <c r="E374" s="31">
        <v>1710</v>
      </c>
      <c r="F374" s="26">
        <v>2488</v>
      </c>
      <c r="G374" s="80" t="s">
        <v>21</v>
      </c>
      <c r="H374" s="28">
        <v>1044.56</v>
      </c>
      <c r="I374" s="29">
        <v>52.65</v>
      </c>
      <c r="J374" s="28">
        <f t="shared" si="18"/>
        <v>221.96899999999999</v>
      </c>
      <c r="K374" s="28">
        <f t="shared" si="19"/>
        <v>52.228000000000002</v>
      </c>
      <c r="L374" s="29">
        <f t="shared" si="20"/>
        <v>1371.4070000000002</v>
      </c>
    </row>
    <row r="375" spans="1:12" ht="31.5" x14ac:dyDescent="0.25">
      <c r="A375" s="73">
        <v>349</v>
      </c>
      <c r="B375" s="22" t="s">
        <v>380</v>
      </c>
      <c r="C375" s="74">
        <v>46962.62</v>
      </c>
      <c r="D375" s="75">
        <v>50071.55</v>
      </c>
      <c r="E375" s="31">
        <v>1711</v>
      </c>
      <c r="F375" s="26">
        <v>2489</v>
      </c>
      <c r="G375" s="80" t="s">
        <v>21</v>
      </c>
      <c r="H375" s="28">
        <v>1394.53</v>
      </c>
      <c r="I375" s="29">
        <v>52.65</v>
      </c>
      <c r="J375" s="28">
        <f t="shared" si="18"/>
        <v>296.337625</v>
      </c>
      <c r="K375" s="28">
        <f t="shared" si="19"/>
        <v>69.726500000000001</v>
      </c>
      <c r="L375" s="29">
        <f t="shared" si="20"/>
        <v>1813.2441249999999</v>
      </c>
    </row>
    <row r="376" spans="1:12" ht="31.5" x14ac:dyDescent="0.25">
      <c r="A376" s="73">
        <v>350</v>
      </c>
      <c r="B376" s="22" t="s">
        <v>381</v>
      </c>
      <c r="C376" s="74">
        <v>58703.27</v>
      </c>
      <c r="D376" s="75">
        <v>62589.43</v>
      </c>
      <c r="E376" s="31">
        <v>1712</v>
      </c>
      <c r="F376" s="26">
        <v>2490</v>
      </c>
      <c r="G376" s="80" t="s">
        <v>21</v>
      </c>
      <c r="H376" s="28">
        <v>1655.66</v>
      </c>
      <c r="I376" s="29">
        <v>52.65</v>
      </c>
      <c r="J376" s="28">
        <f t="shared" si="18"/>
        <v>351.82774999999998</v>
      </c>
      <c r="K376" s="28">
        <f t="shared" si="19"/>
        <v>82.783000000000015</v>
      </c>
      <c r="L376" s="29">
        <f t="shared" si="20"/>
        <v>2142.9207500000002</v>
      </c>
    </row>
    <row r="377" spans="1:12" ht="31.5" x14ac:dyDescent="0.25">
      <c r="A377" s="73">
        <v>351</v>
      </c>
      <c r="B377" s="22" t="s">
        <v>382</v>
      </c>
      <c r="C377" s="74">
        <v>93925.24</v>
      </c>
      <c r="D377" s="75">
        <v>100143.09</v>
      </c>
      <c r="E377" s="31">
        <v>1713</v>
      </c>
      <c r="F377" s="26">
        <v>2491</v>
      </c>
      <c r="G377" s="80" t="s">
        <v>21</v>
      </c>
      <c r="H377" s="28">
        <v>2176.17</v>
      </c>
      <c r="I377" s="29">
        <v>52.65</v>
      </c>
      <c r="J377" s="28">
        <f t="shared" si="18"/>
        <v>462.436125</v>
      </c>
      <c r="K377" s="28">
        <f t="shared" si="19"/>
        <v>108.80850000000001</v>
      </c>
      <c r="L377" s="29">
        <f t="shared" si="20"/>
        <v>2800.0646250000004</v>
      </c>
    </row>
    <row r="378" spans="1:12" ht="32.25" thickBot="1" x14ac:dyDescent="0.3">
      <c r="A378" s="73">
        <v>352</v>
      </c>
      <c r="B378" s="22" t="s">
        <v>383</v>
      </c>
      <c r="C378" s="74">
        <v>140887.85999999999</v>
      </c>
      <c r="D378" s="75">
        <v>150214.64000000001</v>
      </c>
      <c r="E378" s="31">
        <v>1714</v>
      </c>
      <c r="F378" s="26">
        <v>2493</v>
      </c>
      <c r="G378" s="80" t="s">
        <v>21</v>
      </c>
      <c r="H378" s="28">
        <v>3263.36</v>
      </c>
      <c r="I378" s="29">
        <v>52.65</v>
      </c>
      <c r="J378" s="28">
        <f t="shared" si="18"/>
        <v>693.46400000000006</v>
      </c>
      <c r="K378" s="28">
        <f t="shared" si="19"/>
        <v>163.16800000000001</v>
      </c>
      <c r="L378" s="29">
        <f t="shared" si="20"/>
        <v>4172.6419999999998</v>
      </c>
    </row>
    <row r="379" spans="1:12" ht="48" thickBot="1" x14ac:dyDescent="0.3">
      <c r="A379" s="73">
        <v>353</v>
      </c>
      <c r="B379" s="57" t="s">
        <v>384</v>
      </c>
      <c r="C379" s="74">
        <v>157959.89000000001</v>
      </c>
      <c r="D379" s="81">
        <v>157959.89000000001</v>
      </c>
      <c r="E379" s="44">
        <v>1715</v>
      </c>
      <c r="F379" s="36">
        <v>2494</v>
      </c>
      <c r="G379" s="80" t="s">
        <v>21</v>
      </c>
      <c r="H379" s="28">
        <v>3988.16</v>
      </c>
      <c r="I379" s="29">
        <v>52.65</v>
      </c>
      <c r="J379" s="28">
        <f t="shared" si="18"/>
        <v>847.48399999999992</v>
      </c>
      <c r="K379" s="28">
        <f t="shared" si="19"/>
        <v>199.40800000000002</v>
      </c>
      <c r="L379" s="29">
        <f t="shared" si="20"/>
        <v>5087.7020000000002</v>
      </c>
    </row>
    <row r="380" spans="1:12" ht="32.25" thickBot="1" x14ac:dyDescent="0.3">
      <c r="A380" s="73">
        <v>354</v>
      </c>
      <c r="B380" s="22" t="s">
        <v>385</v>
      </c>
      <c r="C380" s="74">
        <v>234813.1</v>
      </c>
      <c r="D380" s="75">
        <v>250357.73</v>
      </c>
      <c r="E380" s="31">
        <v>1716</v>
      </c>
      <c r="F380" s="26">
        <v>2495</v>
      </c>
      <c r="G380" s="80" t="s">
        <v>21</v>
      </c>
      <c r="H380" s="28">
        <v>3988.16</v>
      </c>
      <c r="I380" s="29">
        <v>105.27</v>
      </c>
      <c r="J380" s="28">
        <f t="shared" si="18"/>
        <v>847.48399999999992</v>
      </c>
      <c r="K380" s="28">
        <f t="shared" si="19"/>
        <v>199.40800000000002</v>
      </c>
      <c r="L380" s="29">
        <f t="shared" si="20"/>
        <v>5140.3220000000001</v>
      </c>
    </row>
    <row r="381" spans="1:12" ht="48" thickBot="1" x14ac:dyDescent="0.3">
      <c r="A381" s="73">
        <v>355</v>
      </c>
      <c r="B381" s="57" t="s">
        <v>386</v>
      </c>
      <c r="C381" s="74">
        <v>263266.45</v>
      </c>
      <c r="D381" s="81">
        <v>263266.45</v>
      </c>
      <c r="E381" s="44">
        <v>1717</v>
      </c>
      <c r="F381" s="36">
        <v>2496</v>
      </c>
      <c r="G381" s="80" t="s">
        <v>21</v>
      </c>
      <c r="H381" s="28">
        <v>4712.97</v>
      </c>
      <c r="I381" s="29">
        <v>105.27</v>
      </c>
      <c r="J381" s="28">
        <f t="shared" si="18"/>
        <v>1001.506125</v>
      </c>
      <c r="K381" s="28">
        <f t="shared" si="19"/>
        <v>235.64850000000001</v>
      </c>
      <c r="L381" s="29">
        <f t="shared" si="20"/>
        <v>6055.3946250000008</v>
      </c>
    </row>
    <row r="382" spans="1:12" ht="31.5" x14ac:dyDescent="0.25">
      <c r="A382" s="73">
        <v>356</v>
      </c>
      <c r="B382" s="22" t="s">
        <v>387</v>
      </c>
      <c r="C382" s="74">
        <v>352219.64</v>
      </c>
      <c r="D382" s="75">
        <v>375536.58</v>
      </c>
      <c r="E382" s="31">
        <v>1718</v>
      </c>
      <c r="F382" s="26">
        <v>2497</v>
      </c>
      <c r="G382" s="80" t="s">
        <v>21</v>
      </c>
      <c r="H382" s="28">
        <v>4712.97</v>
      </c>
      <c r="I382" s="29">
        <v>210.59</v>
      </c>
      <c r="J382" s="28">
        <f t="shared" si="18"/>
        <v>1001.506125</v>
      </c>
      <c r="K382" s="28">
        <f t="shared" si="19"/>
        <v>235.64850000000001</v>
      </c>
      <c r="L382" s="29">
        <f t="shared" si="20"/>
        <v>6160.7146250000005</v>
      </c>
    </row>
    <row r="383" spans="1:12" ht="32.25" thickBot="1" x14ac:dyDescent="0.3">
      <c r="A383" s="73">
        <v>357</v>
      </c>
      <c r="B383" s="22" t="s">
        <v>388</v>
      </c>
      <c r="C383" s="74">
        <v>469626.19</v>
      </c>
      <c r="D383" s="75">
        <v>500715.44</v>
      </c>
      <c r="E383" s="31">
        <v>1719</v>
      </c>
      <c r="F383" s="26">
        <v>2498</v>
      </c>
      <c r="G383" s="80" t="s">
        <v>21</v>
      </c>
      <c r="H383" s="28">
        <v>5437.76</v>
      </c>
      <c r="I383" s="29">
        <v>210.59</v>
      </c>
      <c r="J383" s="28">
        <f t="shared" si="18"/>
        <v>1155.5240000000001</v>
      </c>
      <c r="K383" s="28">
        <f t="shared" si="19"/>
        <v>271.88800000000003</v>
      </c>
      <c r="L383" s="29">
        <f t="shared" si="20"/>
        <v>7075.7620000000006</v>
      </c>
    </row>
    <row r="384" spans="1:12" ht="48" thickBot="1" x14ac:dyDescent="0.3">
      <c r="A384" s="73">
        <v>358</v>
      </c>
      <c r="B384" s="57" t="s">
        <v>389</v>
      </c>
      <c r="C384" s="74">
        <v>526532.99</v>
      </c>
      <c r="D384" s="81">
        <v>526532.99</v>
      </c>
      <c r="E384" s="44">
        <v>0</v>
      </c>
      <c r="F384" s="36">
        <v>2499</v>
      </c>
      <c r="G384" s="80" t="s">
        <v>21</v>
      </c>
      <c r="H384" s="28">
        <v>5803.71</v>
      </c>
      <c r="I384" s="29">
        <v>210.59</v>
      </c>
      <c r="J384" s="28">
        <f t="shared" si="18"/>
        <v>1233.2883750000001</v>
      </c>
      <c r="K384" s="28">
        <f t="shared" si="19"/>
        <v>290.18549999999999</v>
      </c>
      <c r="L384" s="29">
        <f t="shared" si="20"/>
        <v>7537.7738749999999</v>
      </c>
    </row>
    <row r="385" spans="1:12" ht="48" thickBot="1" x14ac:dyDescent="0.3">
      <c r="A385" s="73">
        <v>359</v>
      </c>
      <c r="B385" s="57" t="s">
        <v>390</v>
      </c>
      <c r="C385" s="74">
        <v>1053066.05</v>
      </c>
      <c r="D385" s="82">
        <v>1053066.05</v>
      </c>
      <c r="E385" s="44">
        <v>1720</v>
      </c>
      <c r="F385" s="36">
        <v>2500</v>
      </c>
      <c r="G385" s="80" t="s">
        <v>21</v>
      </c>
      <c r="H385" s="28">
        <v>5803.71</v>
      </c>
      <c r="I385" s="29">
        <v>315.95999999999998</v>
      </c>
      <c r="J385" s="28">
        <f t="shared" si="18"/>
        <v>1233.2883750000001</v>
      </c>
      <c r="K385" s="28">
        <f t="shared" si="19"/>
        <v>290.18549999999999</v>
      </c>
      <c r="L385" s="29">
        <f t="shared" si="20"/>
        <v>7643.1438749999998</v>
      </c>
    </row>
    <row r="386" spans="1:12" ht="48" thickBot="1" x14ac:dyDescent="0.3">
      <c r="A386" s="73">
        <v>360</v>
      </c>
      <c r="B386" s="57" t="s">
        <v>391</v>
      </c>
      <c r="C386" s="74">
        <v>1053066.05</v>
      </c>
      <c r="D386" s="82">
        <v>1053066.05</v>
      </c>
      <c r="E386" s="44">
        <v>1721</v>
      </c>
      <c r="F386" s="36">
        <v>2501</v>
      </c>
      <c r="G386" s="80" t="s">
        <v>21</v>
      </c>
      <c r="H386" s="28">
        <v>5803.71</v>
      </c>
      <c r="I386" s="29">
        <v>526.48</v>
      </c>
      <c r="J386" s="28">
        <f t="shared" si="18"/>
        <v>1233.2883750000001</v>
      </c>
      <c r="K386" s="28">
        <f t="shared" si="19"/>
        <v>290.18549999999999</v>
      </c>
      <c r="L386" s="29">
        <f t="shared" si="20"/>
        <v>7853.6638750000002</v>
      </c>
    </row>
    <row r="387" spans="1:12" x14ac:dyDescent="0.25">
      <c r="A387" s="137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</row>
    <row r="388" spans="1:12" ht="15.75" x14ac:dyDescent="0.25">
      <c r="A388" s="10"/>
      <c r="B388" s="2"/>
      <c r="C388" s="3"/>
      <c r="D388" s="4"/>
      <c r="E388" s="71"/>
      <c r="F388" s="72"/>
      <c r="G388" s="70"/>
      <c r="H388" s="7"/>
      <c r="I388" s="7"/>
      <c r="J388" s="7"/>
      <c r="K388" s="7"/>
    </row>
    <row r="389" spans="1:12" ht="15.75" x14ac:dyDescent="0.25">
      <c r="A389" s="108" t="s">
        <v>5</v>
      </c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</row>
    <row r="390" spans="1:12" x14ac:dyDescent="0.25">
      <c r="A390" s="105" t="s">
        <v>392</v>
      </c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</row>
    <row r="391" spans="1:12" ht="24" x14ac:dyDescent="0.25">
      <c r="A391" s="110" t="s">
        <v>6</v>
      </c>
      <c r="B391" s="112" t="s">
        <v>7</v>
      </c>
      <c r="C391" s="114" t="s">
        <v>8</v>
      </c>
      <c r="D391" s="116" t="s">
        <v>9</v>
      </c>
      <c r="E391" s="114" t="s">
        <v>10</v>
      </c>
      <c r="F391" s="118" t="s">
        <v>11</v>
      </c>
      <c r="G391" s="120" t="s">
        <v>12</v>
      </c>
      <c r="H391" s="19" t="s">
        <v>13</v>
      </c>
      <c r="I391" s="19" t="s">
        <v>15</v>
      </c>
      <c r="J391" s="20"/>
      <c r="K391" s="118"/>
    </row>
    <row r="392" spans="1:12" ht="24" x14ac:dyDescent="0.25">
      <c r="A392" s="111"/>
      <c r="B392" s="113"/>
      <c r="C392" s="115"/>
      <c r="D392" s="117"/>
      <c r="E392" s="115"/>
      <c r="F392" s="119"/>
      <c r="G392" s="121"/>
      <c r="H392" s="19" t="s">
        <v>18</v>
      </c>
      <c r="I392" s="19" t="s">
        <v>18</v>
      </c>
      <c r="J392" s="20"/>
      <c r="K392" s="122"/>
    </row>
    <row r="393" spans="1:12" ht="31.5" x14ac:dyDescent="0.25">
      <c r="A393" s="73">
        <v>361</v>
      </c>
      <c r="B393" s="55" t="s">
        <v>393</v>
      </c>
      <c r="C393" s="74" t="s">
        <v>79</v>
      </c>
      <c r="D393" s="83" t="s">
        <v>79</v>
      </c>
      <c r="E393" s="31">
        <v>1897</v>
      </c>
      <c r="F393" s="26">
        <v>2134</v>
      </c>
      <c r="G393" s="76" t="s">
        <v>21</v>
      </c>
      <c r="H393" s="28">
        <v>24.54</v>
      </c>
      <c r="I393" s="28">
        <f>H393*0.2125</f>
        <v>5.2147499999999996</v>
      </c>
      <c r="J393" s="29"/>
      <c r="K393" s="29"/>
    </row>
    <row r="394" spans="1:12" ht="47.25" x14ac:dyDescent="0.25">
      <c r="A394" s="73">
        <v>362</v>
      </c>
      <c r="B394" s="22" t="s">
        <v>394</v>
      </c>
      <c r="C394" s="74">
        <v>587.03</v>
      </c>
      <c r="D394" s="75">
        <v>625.89</v>
      </c>
      <c r="E394" s="31">
        <v>1898</v>
      </c>
      <c r="F394" s="26">
        <v>3211</v>
      </c>
      <c r="G394" s="76" t="s">
        <v>21</v>
      </c>
      <c r="H394" s="28">
        <v>106.6</v>
      </c>
      <c r="I394" s="28">
        <f t="shared" ref="I394:I457" si="21">H394*0.2125</f>
        <v>22.6525</v>
      </c>
      <c r="J394" s="29"/>
      <c r="K394" s="29"/>
    </row>
    <row r="395" spans="1:12" ht="47.25" x14ac:dyDescent="0.25">
      <c r="A395" s="73">
        <v>363</v>
      </c>
      <c r="B395" s="22" t="s">
        <v>395</v>
      </c>
      <c r="C395" s="74">
        <v>1174.07</v>
      </c>
      <c r="D395" s="75">
        <v>1251.79</v>
      </c>
      <c r="E395" s="31">
        <v>1899</v>
      </c>
      <c r="F395" s="26">
        <v>3212</v>
      </c>
      <c r="G395" s="76" t="s">
        <v>21</v>
      </c>
      <c r="H395" s="28">
        <v>161.66999999999999</v>
      </c>
      <c r="I395" s="28">
        <f t="shared" si="21"/>
        <v>34.354875</v>
      </c>
      <c r="J395" s="29"/>
      <c r="K395" s="29"/>
    </row>
    <row r="396" spans="1:12" ht="47.25" x14ac:dyDescent="0.25">
      <c r="A396" s="73">
        <v>364</v>
      </c>
      <c r="B396" s="22" t="s">
        <v>396</v>
      </c>
      <c r="C396" s="74">
        <v>2348.13</v>
      </c>
      <c r="D396" s="75">
        <v>2503.58</v>
      </c>
      <c r="E396" s="31">
        <v>1900</v>
      </c>
      <c r="F396" s="26">
        <v>3213</v>
      </c>
      <c r="G396" s="76" t="s">
        <v>21</v>
      </c>
      <c r="H396" s="28">
        <v>218.52</v>
      </c>
      <c r="I396" s="28">
        <f t="shared" si="21"/>
        <v>46.435499999999998</v>
      </c>
      <c r="J396" s="29"/>
      <c r="K396" s="29"/>
    </row>
    <row r="397" spans="1:12" ht="47.25" x14ac:dyDescent="0.25">
      <c r="A397" s="73">
        <v>365</v>
      </c>
      <c r="B397" s="22" t="s">
        <v>397</v>
      </c>
      <c r="C397" s="74">
        <v>4696.26</v>
      </c>
      <c r="D397" s="75">
        <v>5007.1499999999996</v>
      </c>
      <c r="E397" s="31">
        <v>1901</v>
      </c>
      <c r="F397" s="26">
        <v>3214</v>
      </c>
      <c r="G397" s="76" t="s">
        <v>21</v>
      </c>
      <c r="H397" s="28">
        <v>305.54000000000002</v>
      </c>
      <c r="I397" s="28">
        <f t="shared" si="21"/>
        <v>64.927250000000001</v>
      </c>
      <c r="J397" s="29"/>
      <c r="K397" s="29"/>
    </row>
    <row r="398" spans="1:12" ht="47.25" x14ac:dyDescent="0.25">
      <c r="A398" s="73">
        <v>366</v>
      </c>
      <c r="B398" s="22" t="s">
        <v>398</v>
      </c>
      <c r="C398" s="74">
        <v>9392.52</v>
      </c>
      <c r="D398" s="75">
        <v>10014.299999999999</v>
      </c>
      <c r="E398" s="31">
        <v>1902</v>
      </c>
      <c r="F398" s="26">
        <v>3215</v>
      </c>
      <c r="G398" s="76" t="s">
        <v>21</v>
      </c>
      <c r="H398" s="28">
        <v>609.33000000000004</v>
      </c>
      <c r="I398" s="28">
        <f t="shared" si="21"/>
        <v>129.48262500000001</v>
      </c>
      <c r="J398" s="29"/>
      <c r="K398" s="29"/>
    </row>
    <row r="399" spans="1:12" ht="47.25" x14ac:dyDescent="0.25">
      <c r="A399" s="73">
        <v>367</v>
      </c>
      <c r="B399" s="22" t="s">
        <v>399</v>
      </c>
      <c r="C399" s="74">
        <v>14088.79</v>
      </c>
      <c r="D399" s="75">
        <v>15021.47</v>
      </c>
      <c r="E399" s="31">
        <v>1903</v>
      </c>
      <c r="F399" s="26">
        <v>3216</v>
      </c>
      <c r="G399" s="76" t="s">
        <v>21</v>
      </c>
      <c r="H399" s="28">
        <v>651.96</v>
      </c>
      <c r="I399" s="28">
        <f t="shared" si="21"/>
        <v>138.54150000000001</v>
      </c>
      <c r="J399" s="29"/>
      <c r="K399" s="29"/>
    </row>
    <row r="400" spans="1:12" ht="47.25" x14ac:dyDescent="0.25">
      <c r="A400" s="73">
        <v>368</v>
      </c>
      <c r="B400" s="22" t="s">
        <v>400</v>
      </c>
      <c r="C400" s="74">
        <v>23481.31</v>
      </c>
      <c r="D400" s="75">
        <v>25035.77</v>
      </c>
      <c r="E400" s="31">
        <v>1904</v>
      </c>
      <c r="F400" s="26">
        <v>3217</v>
      </c>
      <c r="G400" s="76" t="s">
        <v>21</v>
      </c>
      <c r="H400" s="28">
        <v>826.06</v>
      </c>
      <c r="I400" s="28">
        <f t="shared" si="21"/>
        <v>175.53774999999999</v>
      </c>
      <c r="J400" s="29"/>
      <c r="K400" s="29"/>
    </row>
    <row r="401" spans="1:11" ht="47.25" x14ac:dyDescent="0.25">
      <c r="A401" s="73">
        <v>369</v>
      </c>
      <c r="B401" s="22" t="s">
        <v>401</v>
      </c>
      <c r="C401" s="74">
        <v>35221.96</v>
      </c>
      <c r="D401" s="75">
        <v>37553.65</v>
      </c>
      <c r="E401" s="31">
        <v>1905</v>
      </c>
      <c r="F401" s="26">
        <v>3218</v>
      </c>
      <c r="G401" s="76" t="s">
        <v>21</v>
      </c>
      <c r="H401" s="28">
        <v>1044.56</v>
      </c>
      <c r="I401" s="28">
        <f t="shared" si="21"/>
        <v>221.96899999999999</v>
      </c>
      <c r="J401" s="29"/>
      <c r="K401" s="29"/>
    </row>
    <row r="402" spans="1:11" ht="47.25" x14ac:dyDescent="0.25">
      <c r="A402" s="73">
        <v>370</v>
      </c>
      <c r="B402" s="22" t="s">
        <v>402</v>
      </c>
      <c r="C402" s="74">
        <v>46962.62</v>
      </c>
      <c r="D402" s="75">
        <v>50071.55</v>
      </c>
      <c r="E402" s="31">
        <v>1906</v>
      </c>
      <c r="F402" s="26">
        <v>3219</v>
      </c>
      <c r="G402" s="76" t="s">
        <v>21</v>
      </c>
      <c r="H402" s="28">
        <v>1394.53</v>
      </c>
      <c r="I402" s="28">
        <f t="shared" si="21"/>
        <v>296.337625</v>
      </c>
      <c r="J402" s="29"/>
      <c r="K402" s="29"/>
    </row>
    <row r="403" spans="1:11" ht="47.25" x14ac:dyDescent="0.25">
      <c r="A403" s="73">
        <v>371</v>
      </c>
      <c r="B403" s="22" t="s">
        <v>403</v>
      </c>
      <c r="C403" s="74">
        <v>58703.27</v>
      </c>
      <c r="D403" s="75">
        <v>62589.43</v>
      </c>
      <c r="E403" s="31">
        <v>1907</v>
      </c>
      <c r="F403" s="26">
        <v>3220</v>
      </c>
      <c r="G403" s="76" t="s">
        <v>21</v>
      </c>
      <c r="H403" s="28">
        <v>1655.66</v>
      </c>
      <c r="I403" s="28">
        <f t="shared" si="21"/>
        <v>351.82774999999998</v>
      </c>
      <c r="J403" s="29"/>
      <c r="K403" s="29"/>
    </row>
    <row r="404" spans="1:11" ht="47.25" x14ac:dyDescent="0.25">
      <c r="A404" s="73">
        <v>372</v>
      </c>
      <c r="B404" s="22" t="s">
        <v>404</v>
      </c>
      <c r="C404" s="74">
        <v>93925.24</v>
      </c>
      <c r="D404" s="75">
        <v>100143.09</v>
      </c>
      <c r="E404" s="31">
        <v>1908</v>
      </c>
      <c r="F404" s="26">
        <v>3221</v>
      </c>
      <c r="G404" s="76" t="s">
        <v>21</v>
      </c>
      <c r="H404" s="28">
        <v>2176.17</v>
      </c>
      <c r="I404" s="28">
        <f t="shared" si="21"/>
        <v>462.436125</v>
      </c>
      <c r="J404" s="29"/>
      <c r="K404" s="29"/>
    </row>
    <row r="405" spans="1:11" ht="47.25" x14ac:dyDescent="0.25">
      <c r="A405" s="73">
        <v>373</v>
      </c>
      <c r="B405" s="22" t="s">
        <v>405</v>
      </c>
      <c r="C405" s="74">
        <v>140887.85999999999</v>
      </c>
      <c r="D405" s="75">
        <v>150214.64000000001</v>
      </c>
      <c r="E405" s="31">
        <v>1909</v>
      </c>
      <c r="F405" s="26">
        <v>3223</v>
      </c>
      <c r="G405" s="76" t="s">
        <v>21</v>
      </c>
      <c r="H405" s="28">
        <v>3263.36</v>
      </c>
      <c r="I405" s="28">
        <f t="shared" si="21"/>
        <v>693.46400000000006</v>
      </c>
      <c r="J405" s="29"/>
      <c r="K405" s="29"/>
    </row>
    <row r="406" spans="1:11" ht="47.25" x14ac:dyDescent="0.25">
      <c r="A406" s="73">
        <v>374</v>
      </c>
      <c r="B406" s="22" t="s">
        <v>406</v>
      </c>
      <c r="C406" s="74">
        <v>234813.1</v>
      </c>
      <c r="D406" s="75">
        <v>250357.73</v>
      </c>
      <c r="E406" s="31">
        <v>1911</v>
      </c>
      <c r="F406" s="26">
        <v>3225</v>
      </c>
      <c r="G406" s="76" t="s">
        <v>21</v>
      </c>
      <c r="H406" s="28">
        <v>3988.16</v>
      </c>
      <c r="I406" s="28">
        <f t="shared" si="21"/>
        <v>847.48399999999992</v>
      </c>
      <c r="J406" s="29"/>
      <c r="K406" s="29"/>
    </row>
    <row r="407" spans="1:11" ht="47.25" x14ac:dyDescent="0.25">
      <c r="A407" s="73">
        <v>375</v>
      </c>
      <c r="B407" s="22" t="s">
        <v>407</v>
      </c>
      <c r="C407" s="74">
        <v>352219.64</v>
      </c>
      <c r="D407" s="75">
        <v>375536.58</v>
      </c>
      <c r="E407" s="31">
        <v>1913</v>
      </c>
      <c r="F407" s="26">
        <v>3227</v>
      </c>
      <c r="G407" s="76" t="s">
        <v>21</v>
      </c>
      <c r="H407" s="28">
        <v>4712.97</v>
      </c>
      <c r="I407" s="28">
        <f t="shared" si="21"/>
        <v>1001.506125</v>
      </c>
      <c r="J407" s="29"/>
      <c r="K407" s="29"/>
    </row>
    <row r="408" spans="1:11" ht="47.25" x14ac:dyDescent="0.25">
      <c r="A408" s="73">
        <v>376</v>
      </c>
      <c r="B408" s="22" t="s">
        <v>408</v>
      </c>
      <c r="C408" s="74">
        <v>469626.19</v>
      </c>
      <c r="D408" s="75">
        <v>500715.44</v>
      </c>
      <c r="E408" s="31">
        <v>1914</v>
      </c>
      <c r="F408" s="26">
        <v>3228</v>
      </c>
      <c r="G408" s="76" t="s">
        <v>21</v>
      </c>
      <c r="H408" s="28">
        <v>5437.76</v>
      </c>
      <c r="I408" s="28">
        <f t="shared" si="21"/>
        <v>1155.5240000000001</v>
      </c>
      <c r="J408" s="29"/>
      <c r="K408" s="29"/>
    </row>
    <row r="409" spans="1:11" ht="47.25" x14ac:dyDescent="0.25">
      <c r="A409" s="73">
        <v>377</v>
      </c>
      <c r="B409" s="97" t="s">
        <v>409</v>
      </c>
      <c r="C409" s="98">
        <v>469626.19</v>
      </c>
      <c r="D409" s="99">
        <v>500715.44</v>
      </c>
      <c r="E409" s="100">
        <v>0</v>
      </c>
      <c r="F409" s="101">
        <v>3229</v>
      </c>
      <c r="G409" s="102" t="s">
        <v>21</v>
      </c>
      <c r="H409" s="103">
        <v>0</v>
      </c>
      <c r="I409" s="28">
        <f t="shared" si="21"/>
        <v>0</v>
      </c>
      <c r="J409" s="104"/>
      <c r="K409" s="104"/>
    </row>
    <row r="410" spans="1:11" ht="144" x14ac:dyDescent="0.25">
      <c r="A410" s="73">
        <v>378</v>
      </c>
      <c r="B410" s="22" t="s">
        <v>410</v>
      </c>
      <c r="C410" s="74">
        <v>587.03</v>
      </c>
      <c r="D410" s="75">
        <v>625.89</v>
      </c>
      <c r="E410" s="31">
        <v>1918</v>
      </c>
      <c r="F410" s="26">
        <v>3232</v>
      </c>
      <c r="G410" s="77" t="s">
        <v>411</v>
      </c>
      <c r="H410" s="28">
        <v>53.3</v>
      </c>
      <c r="I410" s="28">
        <f t="shared" si="21"/>
        <v>11.32625</v>
      </c>
      <c r="J410" s="29"/>
      <c r="K410" s="29"/>
    </row>
    <row r="411" spans="1:11" ht="144" x14ac:dyDescent="0.25">
      <c r="A411" s="73">
        <v>379</v>
      </c>
      <c r="B411" s="22" t="s">
        <v>412</v>
      </c>
      <c r="C411" s="74">
        <v>1174.07</v>
      </c>
      <c r="D411" s="75">
        <v>1251.79</v>
      </c>
      <c r="E411" s="31">
        <v>1919</v>
      </c>
      <c r="F411" s="26">
        <v>3233</v>
      </c>
      <c r="G411" s="77" t="s">
        <v>411</v>
      </c>
      <c r="H411" s="28">
        <v>80.83</v>
      </c>
      <c r="I411" s="28">
        <f t="shared" si="21"/>
        <v>17.176375</v>
      </c>
      <c r="J411" s="29"/>
      <c r="K411" s="29"/>
    </row>
    <row r="412" spans="1:11" ht="144" x14ac:dyDescent="0.25">
      <c r="A412" s="73">
        <v>380</v>
      </c>
      <c r="B412" s="22" t="s">
        <v>413</v>
      </c>
      <c r="C412" s="74">
        <v>2348.13</v>
      </c>
      <c r="D412" s="75">
        <v>2503.58</v>
      </c>
      <c r="E412" s="31">
        <v>1920</v>
      </c>
      <c r="F412" s="26">
        <v>3234</v>
      </c>
      <c r="G412" s="77" t="s">
        <v>411</v>
      </c>
      <c r="H412" s="28">
        <v>109.26</v>
      </c>
      <c r="I412" s="28">
        <f t="shared" si="21"/>
        <v>23.217749999999999</v>
      </c>
      <c r="J412" s="29"/>
      <c r="K412" s="29"/>
    </row>
    <row r="413" spans="1:11" ht="144" x14ac:dyDescent="0.25">
      <c r="A413" s="73">
        <v>381</v>
      </c>
      <c r="B413" s="22" t="s">
        <v>414</v>
      </c>
      <c r="C413" s="74">
        <v>4696.26</v>
      </c>
      <c r="D413" s="75">
        <v>5007.1499999999996</v>
      </c>
      <c r="E413" s="31">
        <v>1921</v>
      </c>
      <c r="F413" s="26">
        <v>3235</v>
      </c>
      <c r="G413" s="77" t="s">
        <v>411</v>
      </c>
      <c r="H413" s="28">
        <v>152.78</v>
      </c>
      <c r="I413" s="28">
        <f t="shared" si="21"/>
        <v>32.46575</v>
      </c>
      <c r="J413" s="29"/>
      <c r="K413" s="29"/>
    </row>
    <row r="414" spans="1:11" ht="144" x14ac:dyDescent="0.25">
      <c r="A414" s="73">
        <v>382</v>
      </c>
      <c r="B414" s="22" t="s">
        <v>415</v>
      </c>
      <c r="C414" s="74">
        <v>9392.52</v>
      </c>
      <c r="D414" s="75">
        <v>10014.299999999999</v>
      </c>
      <c r="E414" s="31">
        <v>1922</v>
      </c>
      <c r="F414" s="26">
        <v>3236</v>
      </c>
      <c r="G414" s="77" t="s">
        <v>411</v>
      </c>
      <c r="H414" s="28">
        <v>304.68</v>
      </c>
      <c r="I414" s="28">
        <f t="shared" si="21"/>
        <v>64.744500000000002</v>
      </c>
      <c r="J414" s="29"/>
      <c r="K414" s="29"/>
    </row>
    <row r="415" spans="1:11" ht="144" x14ac:dyDescent="0.25">
      <c r="A415" s="73">
        <v>383</v>
      </c>
      <c r="B415" s="22" t="s">
        <v>416</v>
      </c>
      <c r="C415" s="74">
        <v>14088.79</v>
      </c>
      <c r="D415" s="75">
        <v>15021.47</v>
      </c>
      <c r="E415" s="31">
        <v>1923</v>
      </c>
      <c r="F415" s="26">
        <v>3237</v>
      </c>
      <c r="G415" s="77" t="s">
        <v>411</v>
      </c>
      <c r="H415" s="28">
        <v>325.98</v>
      </c>
      <c r="I415" s="28">
        <f t="shared" si="21"/>
        <v>69.270750000000007</v>
      </c>
      <c r="J415" s="29"/>
      <c r="K415" s="29"/>
    </row>
    <row r="416" spans="1:11" ht="144" x14ac:dyDescent="0.25">
      <c r="A416" s="73">
        <v>384</v>
      </c>
      <c r="B416" s="22" t="s">
        <v>417</v>
      </c>
      <c r="C416" s="74">
        <v>23481.31</v>
      </c>
      <c r="D416" s="75">
        <v>25035.77</v>
      </c>
      <c r="E416" s="31">
        <v>1924</v>
      </c>
      <c r="F416" s="26">
        <v>3238</v>
      </c>
      <c r="G416" s="77" t="s">
        <v>411</v>
      </c>
      <c r="H416" s="28">
        <v>413.04</v>
      </c>
      <c r="I416" s="28">
        <f t="shared" si="21"/>
        <v>87.771000000000001</v>
      </c>
      <c r="J416" s="29"/>
      <c r="K416" s="29"/>
    </row>
    <row r="417" spans="1:11" ht="144" x14ac:dyDescent="0.25">
      <c r="A417" s="73">
        <v>385</v>
      </c>
      <c r="B417" s="22" t="s">
        <v>418</v>
      </c>
      <c r="C417" s="74">
        <v>35221.96</v>
      </c>
      <c r="D417" s="75">
        <v>37553.65</v>
      </c>
      <c r="E417" s="31">
        <v>1925</v>
      </c>
      <c r="F417" s="26">
        <v>3239</v>
      </c>
      <c r="G417" s="77" t="s">
        <v>411</v>
      </c>
      <c r="H417" s="28">
        <v>522.28</v>
      </c>
      <c r="I417" s="28">
        <f t="shared" si="21"/>
        <v>110.9845</v>
      </c>
      <c r="J417" s="29"/>
      <c r="K417" s="29"/>
    </row>
    <row r="418" spans="1:11" ht="144" x14ac:dyDescent="0.25">
      <c r="A418" s="73">
        <v>386</v>
      </c>
      <c r="B418" s="22" t="s">
        <v>419</v>
      </c>
      <c r="C418" s="74">
        <v>46962.62</v>
      </c>
      <c r="D418" s="75">
        <v>50071.55</v>
      </c>
      <c r="E418" s="31">
        <v>1926</v>
      </c>
      <c r="F418" s="26">
        <v>3240</v>
      </c>
      <c r="G418" s="77" t="s">
        <v>411</v>
      </c>
      <c r="H418" s="28">
        <v>697.26</v>
      </c>
      <c r="I418" s="28">
        <f t="shared" si="21"/>
        <v>148.16774999999998</v>
      </c>
      <c r="J418" s="29"/>
      <c r="K418" s="29"/>
    </row>
    <row r="419" spans="1:11" ht="144" x14ac:dyDescent="0.25">
      <c r="A419" s="73">
        <v>387</v>
      </c>
      <c r="B419" s="22" t="s">
        <v>420</v>
      </c>
      <c r="C419" s="74">
        <v>58703.27</v>
      </c>
      <c r="D419" s="75">
        <v>62589.43</v>
      </c>
      <c r="E419" s="31">
        <v>1927</v>
      </c>
      <c r="F419" s="26">
        <v>3241</v>
      </c>
      <c r="G419" s="77" t="s">
        <v>411</v>
      </c>
      <c r="H419" s="28">
        <v>827.84</v>
      </c>
      <c r="I419" s="28">
        <f t="shared" si="21"/>
        <v>175.916</v>
      </c>
      <c r="J419" s="29"/>
      <c r="K419" s="29"/>
    </row>
    <row r="420" spans="1:11" ht="144" x14ac:dyDescent="0.25">
      <c r="A420" s="73">
        <v>388</v>
      </c>
      <c r="B420" s="22" t="s">
        <v>421</v>
      </c>
      <c r="C420" s="74">
        <v>93925.24</v>
      </c>
      <c r="D420" s="75">
        <v>100143.09</v>
      </c>
      <c r="E420" s="31">
        <v>1928</v>
      </c>
      <c r="F420" s="26">
        <v>3242</v>
      </c>
      <c r="G420" s="77" t="s">
        <v>411</v>
      </c>
      <c r="H420" s="28">
        <v>1088.0899999999999</v>
      </c>
      <c r="I420" s="28">
        <f t="shared" si="21"/>
        <v>231.21912499999996</v>
      </c>
      <c r="J420" s="29"/>
      <c r="K420" s="29"/>
    </row>
    <row r="421" spans="1:11" ht="144" x14ac:dyDescent="0.25">
      <c r="A421" s="73">
        <v>389</v>
      </c>
      <c r="B421" s="22" t="s">
        <v>422</v>
      </c>
      <c r="C421" s="74">
        <v>140887.85999999999</v>
      </c>
      <c r="D421" s="75">
        <v>150214.64000000001</v>
      </c>
      <c r="E421" s="31">
        <v>1929</v>
      </c>
      <c r="F421" s="26">
        <v>3243</v>
      </c>
      <c r="G421" s="77" t="s">
        <v>411</v>
      </c>
      <c r="H421" s="28">
        <v>1631.69</v>
      </c>
      <c r="I421" s="28">
        <f t="shared" si="21"/>
        <v>346.73412500000001</v>
      </c>
      <c r="J421" s="29"/>
      <c r="K421" s="29"/>
    </row>
    <row r="422" spans="1:11" ht="144" x14ac:dyDescent="0.25">
      <c r="A422" s="73">
        <v>390</v>
      </c>
      <c r="B422" s="22" t="s">
        <v>423</v>
      </c>
      <c r="C422" s="74">
        <v>234813.1</v>
      </c>
      <c r="D422" s="75">
        <v>250357.73</v>
      </c>
      <c r="E422" s="31">
        <v>1930</v>
      </c>
      <c r="F422" s="26">
        <v>3244</v>
      </c>
      <c r="G422" s="77" t="s">
        <v>411</v>
      </c>
      <c r="H422" s="28">
        <v>1994.09</v>
      </c>
      <c r="I422" s="28">
        <f t="shared" si="21"/>
        <v>423.744125</v>
      </c>
      <c r="J422" s="29"/>
      <c r="K422" s="29"/>
    </row>
    <row r="423" spans="1:11" ht="144" x14ac:dyDescent="0.25">
      <c r="A423" s="73">
        <v>391</v>
      </c>
      <c r="B423" s="22" t="s">
        <v>424</v>
      </c>
      <c r="C423" s="74">
        <v>352219.64</v>
      </c>
      <c r="D423" s="75">
        <v>375536.58</v>
      </c>
      <c r="E423" s="31">
        <v>1931</v>
      </c>
      <c r="F423" s="26">
        <v>3245</v>
      </c>
      <c r="G423" s="77" t="s">
        <v>411</v>
      </c>
      <c r="H423" s="28">
        <v>2356.4899999999998</v>
      </c>
      <c r="I423" s="28">
        <f t="shared" si="21"/>
        <v>500.75412499999993</v>
      </c>
      <c r="J423" s="29"/>
      <c r="K423" s="29"/>
    </row>
    <row r="424" spans="1:11" ht="144" x14ac:dyDescent="0.25">
      <c r="A424" s="73">
        <v>392</v>
      </c>
      <c r="B424" s="22" t="s">
        <v>425</v>
      </c>
      <c r="C424" s="74">
        <v>469626.19</v>
      </c>
      <c r="D424" s="75">
        <v>500715.44</v>
      </c>
      <c r="E424" s="31">
        <v>1932</v>
      </c>
      <c r="F424" s="26">
        <v>3246</v>
      </c>
      <c r="G424" s="77" t="s">
        <v>411</v>
      </c>
      <c r="H424" s="28">
        <v>2718.88</v>
      </c>
      <c r="I424" s="28">
        <f t="shared" si="21"/>
        <v>577.76200000000006</v>
      </c>
      <c r="J424" s="29"/>
      <c r="K424" s="29"/>
    </row>
    <row r="425" spans="1:11" ht="144" x14ac:dyDescent="0.25">
      <c r="A425" s="73">
        <v>393</v>
      </c>
      <c r="B425" s="22" t="s">
        <v>426</v>
      </c>
      <c r="C425" s="74">
        <v>469626.19</v>
      </c>
      <c r="D425" s="75">
        <v>500715.44</v>
      </c>
      <c r="E425" s="31">
        <v>1933</v>
      </c>
      <c r="F425" s="26">
        <v>3247</v>
      </c>
      <c r="G425" s="77" t="s">
        <v>411</v>
      </c>
      <c r="H425" s="28">
        <v>2901.86</v>
      </c>
      <c r="I425" s="28">
        <f t="shared" si="21"/>
        <v>616.64525000000003</v>
      </c>
      <c r="J425" s="29"/>
      <c r="K425" s="29"/>
    </row>
    <row r="426" spans="1:11" ht="47.25" x14ac:dyDescent="0.25">
      <c r="A426" s="73">
        <v>394</v>
      </c>
      <c r="B426" s="22" t="s">
        <v>427</v>
      </c>
      <c r="C426" s="74">
        <v>587.03</v>
      </c>
      <c r="D426" s="75">
        <v>625.89</v>
      </c>
      <c r="E426" s="31">
        <v>1934</v>
      </c>
      <c r="F426" s="26">
        <v>3248</v>
      </c>
      <c r="G426" s="76" t="s">
        <v>21</v>
      </c>
      <c r="H426" s="28">
        <v>26.66</v>
      </c>
      <c r="I426" s="28">
        <f t="shared" si="21"/>
        <v>5.6652499999999995</v>
      </c>
      <c r="J426" s="29"/>
      <c r="K426" s="29"/>
    </row>
    <row r="427" spans="1:11" ht="47.25" x14ac:dyDescent="0.25">
      <c r="A427" s="73">
        <v>395</v>
      </c>
      <c r="B427" s="22" t="s">
        <v>428</v>
      </c>
      <c r="C427" s="74">
        <v>1174.07</v>
      </c>
      <c r="D427" s="75">
        <v>1251.79</v>
      </c>
      <c r="E427" s="31">
        <v>1935</v>
      </c>
      <c r="F427" s="26">
        <v>3249</v>
      </c>
      <c r="G427" s="76" t="s">
        <v>21</v>
      </c>
      <c r="H427" s="28">
        <v>40.42</v>
      </c>
      <c r="I427" s="28">
        <f t="shared" si="21"/>
        <v>8.5892499999999998</v>
      </c>
      <c r="J427" s="29"/>
      <c r="K427" s="29"/>
    </row>
    <row r="428" spans="1:11" ht="47.25" x14ac:dyDescent="0.25">
      <c r="A428" s="73">
        <v>396</v>
      </c>
      <c r="B428" s="22" t="s">
        <v>429</v>
      </c>
      <c r="C428" s="74">
        <v>2348.13</v>
      </c>
      <c r="D428" s="75">
        <v>2503.58</v>
      </c>
      <c r="E428" s="31">
        <v>1936</v>
      </c>
      <c r="F428" s="26">
        <v>3250</v>
      </c>
      <c r="G428" s="76" t="s">
        <v>21</v>
      </c>
      <c r="H428" s="28">
        <v>54.63</v>
      </c>
      <c r="I428" s="28">
        <f t="shared" si="21"/>
        <v>11.608874999999999</v>
      </c>
      <c r="J428" s="29"/>
      <c r="K428" s="29"/>
    </row>
    <row r="429" spans="1:11" ht="47.25" x14ac:dyDescent="0.25">
      <c r="A429" s="73">
        <v>397</v>
      </c>
      <c r="B429" s="22" t="s">
        <v>430</v>
      </c>
      <c r="C429" s="74">
        <v>4696.26</v>
      </c>
      <c r="D429" s="75">
        <v>5007.1499999999996</v>
      </c>
      <c r="E429" s="31">
        <v>1937</v>
      </c>
      <c r="F429" s="26">
        <v>3251</v>
      </c>
      <c r="G429" s="76" t="s">
        <v>21</v>
      </c>
      <c r="H429" s="28">
        <v>76.39</v>
      </c>
      <c r="I429" s="28">
        <f t="shared" si="21"/>
        <v>16.232875</v>
      </c>
      <c r="J429" s="29"/>
      <c r="K429" s="29"/>
    </row>
    <row r="430" spans="1:11" ht="47.25" x14ac:dyDescent="0.25">
      <c r="A430" s="73">
        <v>398</v>
      </c>
      <c r="B430" s="22" t="s">
        <v>431</v>
      </c>
      <c r="C430" s="74">
        <v>9392.52</v>
      </c>
      <c r="D430" s="75">
        <v>10014.299999999999</v>
      </c>
      <c r="E430" s="31">
        <v>1938</v>
      </c>
      <c r="F430" s="26">
        <v>3252</v>
      </c>
      <c r="G430" s="76" t="s">
        <v>21</v>
      </c>
      <c r="H430" s="28">
        <v>152.33000000000001</v>
      </c>
      <c r="I430" s="28">
        <f t="shared" si="21"/>
        <v>32.370125000000002</v>
      </c>
      <c r="J430" s="29"/>
      <c r="K430" s="29"/>
    </row>
    <row r="431" spans="1:11" ht="47.25" x14ac:dyDescent="0.25">
      <c r="A431" s="73">
        <v>399</v>
      </c>
      <c r="B431" s="22" t="s">
        <v>432</v>
      </c>
      <c r="C431" s="74">
        <v>14088.79</v>
      </c>
      <c r="D431" s="75">
        <v>15021.47</v>
      </c>
      <c r="E431" s="31">
        <v>1939</v>
      </c>
      <c r="F431" s="26">
        <v>3253</v>
      </c>
      <c r="G431" s="76" t="s">
        <v>21</v>
      </c>
      <c r="H431" s="28">
        <v>162.99</v>
      </c>
      <c r="I431" s="28">
        <f t="shared" si="21"/>
        <v>34.635375000000003</v>
      </c>
      <c r="J431" s="29"/>
      <c r="K431" s="29"/>
    </row>
    <row r="432" spans="1:11" ht="47.25" x14ac:dyDescent="0.25">
      <c r="A432" s="73">
        <v>400</v>
      </c>
      <c r="B432" s="22" t="s">
        <v>433</v>
      </c>
      <c r="C432" s="74">
        <v>23481.31</v>
      </c>
      <c r="D432" s="75">
        <v>25035.77</v>
      </c>
      <c r="E432" s="31">
        <v>1940</v>
      </c>
      <c r="F432" s="26">
        <v>3254</v>
      </c>
      <c r="G432" s="76" t="s">
        <v>21</v>
      </c>
      <c r="H432" s="28">
        <v>206.52</v>
      </c>
      <c r="I432" s="28">
        <f t="shared" si="21"/>
        <v>43.8855</v>
      </c>
      <c r="J432" s="29"/>
      <c r="K432" s="29"/>
    </row>
    <row r="433" spans="1:11" ht="47.25" x14ac:dyDescent="0.25">
      <c r="A433" s="73">
        <v>401</v>
      </c>
      <c r="B433" s="22" t="s">
        <v>434</v>
      </c>
      <c r="C433" s="74">
        <v>35221.96</v>
      </c>
      <c r="D433" s="75">
        <v>37553.65</v>
      </c>
      <c r="E433" s="31">
        <v>1941</v>
      </c>
      <c r="F433" s="26">
        <v>3255</v>
      </c>
      <c r="G433" s="76" t="s">
        <v>21</v>
      </c>
      <c r="H433" s="28">
        <v>261.14</v>
      </c>
      <c r="I433" s="28">
        <f t="shared" si="21"/>
        <v>55.492249999999999</v>
      </c>
      <c r="J433" s="29"/>
      <c r="K433" s="29"/>
    </row>
    <row r="434" spans="1:11" ht="47.25" x14ac:dyDescent="0.25">
      <c r="A434" s="73">
        <v>402</v>
      </c>
      <c r="B434" s="22" t="s">
        <v>435</v>
      </c>
      <c r="C434" s="74">
        <v>46962.62</v>
      </c>
      <c r="D434" s="75">
        <v>50071.55</v>
      </c>
      <c r="E434" s="31">
        <v>1942</v>
      </c>
      <c r="F434" s="26">
        <v>3256</v>
      </c>
      <c r="G434" s="76" t="s">
        <v>21</v>
      </c>
      <c r="H434" s="28">
        <v>348.64</v>
      </c>
      <c r="I434" s="28">
        <f t="shared" si="21"/>
        <v>74.085999999999999</v>
      </c>
      <c r="J434" s="29"/>
      <c r="K434" s="29"/>
    </row>
    <row r="435" spans="1:11" ht="47.25" x14ac:dyDescent="0.25">
      <c r="A435" s="73">
        <v>403</v>
      </c>
      <c r="B435" s="22" t="s">
        <v>436</v>
      </c>
      <c r="C435" s="74">
        <v>58703.27</v>
      </c>
      <c r="D435" s="75">
        <v>62589.43</v>
      </c>
      <c r="E435" s="31">
        <v>1943</v>
      </c>
      <c r="F435" s="26">
        <v>3257</v>
      </c>
      <c r="G435" s="76" t="s">
        <v>21</v>
      </c>
      <c r="H435" s="28">
        <v>413.91</v>
      </c>
      <c r="I435" s="28">
        <f t="shared" si="21"/>
        <v>87.955875000000006</v>
      </c>
      <c r="J435" s="29"/>
      <c r="K435" s="29"/>
    </row>
    <row r="436" spans="1:11" ht="47.25" x14ac:dyDescent="0.25">
      <c r="A436" s="73">
        <v>404</v>
      </c>
      <c r="B436" s="22" t="s">
        <v>437</v>
      </c>
      <c r="C436" s="74">
        <v>93925.24</v>
      </c>
      <c r="D436" s="75">
        <v>100143.09</v>
      </c>
      <c r="E436" s="31">
        <v>1944</v>
      </c>
      <c r="F436" s="26">
        <v>3258</v>
      </c>
      <c r="G436" s="76" t="s">
        <v>21</v>
      </c>
      <c r="H436" s="28">
        <v>544.04</v>
      </c>
      <c r="I436" s="28">
        <f t="shared" si="21"/>
        <v>115.60849999999999</v>
      </c>
      <c r="J436" s="29"/>
      <c r="K436" s="29"/>
    </row>
    <row r="437" spans="1:11" ht="47.25" x14ac:dyDescent="0.25">
      <c r="A437" s="73">
        <v>405</v>
      </c>
      <c r="B437" s="22" t="s">
        <v>438</v>
      </c>
      <c r="C437" s="74">
        <v>140887.85999999999</v>
      </c>
      <c r="D437" s="75">
        <v>150214.64000000001</v>
      </c>
      <c r="E437" s="31">
        <v>1945</v>
      </c>
      <c r="F437" s="26">
        <v>3260</v>
      </c>
      <c r="G437" s="76" t="s">
        <v>21</v>
      </c>
      <c r="H437" s="28">
        <v>815.85</v>
      </c>
      <c r="I437" s="28">
        <f t="shared" si="21"/>
        <v>173.36812499999999</v>
      </c>
      <c r="J437" s="29"/>
      <c r="K437" s="29"/>
    </row>
    <row r="438" spans="1:11" ht="47.25" x14ac:dyDescent="0.25">
      <c r="A438" s="73">
        <v>406</v>
      </c>
      <c r="B438" s="22" t="s">
        <v>439</v>
      </c>
      <c r="C438" s="74">
        <v>234813.1</v>
      </c>
      <c r="D438" s="75">
        <v>250357.73</v>
      </c>
      <c r="E438" s="31">
        <v>1947</v>
      </c>
      <c r="F438" s="26">
        <v>3262</v>
      </c>
      <c r="G438" s="76" t="s">
        <v>21</v>
      </c>
      <c r="H438" s="28">
        <v>997.05</v>
      </c>
      <c r="I438" s="28">
        <f t="shared" si="21"/>
        <v>211.87312499999999</v>
      </c>
      <c r="J438" s="29"/>
      <c r="K438" s="29"/>
    </row>
    <row r="439" spans="1:11" ht="47.25" x14ac:dyDescent="0.25">
      <c r="A439" s="73">
        <v>407</v>
      </c>
      <c r="B439" s="22" t="s">
        <v>440</v>
      </c>
      <c r="C439" s="74">
        <v>352219.64</v>
      </c>
      <c r="D439" s="75">
        <v>375536.58</v>
      </c>
      <c r="E439" s="31">
        <v>1949</v>
      </c>
      <c r="F439" s="26">
        <v>3264</v>
      </c>
      <c r="G439" s="76" t="s">
        <v>21</v>
      </c>
      <c r="H439" s="28">
        <v>1178.25</v>
      </c>
      <c r="I439" s="28">
        <f t="shared" si="21"/>
        <v>250.37812499999998</v>
      </c>
      <c r="J439" s="29"/>
      <c r="K439" s="29"/>
    </row>
    <row r="440" spans="1:11" ht="47.25" x14ac:dyDescent="0.25">
      <c r="A440" s="73">
        <v>408</v>
      </c>
      <c r="B440" s="22" t="s">
        <v>441</v>
      </c>
      <c r="C440" s="74">
        <v>469626.19</v>
      </c>
      <c r="D440" s="75">
        <v>500715.44</v>
      </c>
      <c r="E440" s="31">
        <v>1950</v>
      </c>
      <c r="F440" s="26">
        <v>3265</v>
      </c>
      <c r="G440" s="76" t="s">
        <v>21</v>
      </c>
      <c r="H440" s="28">
        <v>1359.45</v>
      </c>
      <c r="I440" s="28">
        <f t="shared" si="21"/>
        <v>288.88312500000001</v>
      </c>
      <c r="J440" s="29"/>
      <c r="K440" s="29"/>
    </row>
    <row r="441" spans="1:11" ht="47.25" x14ac:dyDescent="0.25">
      <c r="A441" s="73">
        <v>409</v>
      </c>
      <c r="B441" s="97" t="s">
        <v>442</v>
      </c>
      <c r="C441" s="98">
        <v>469626.19</v>
      </c>
      <c r="D441" s="99">
        <v>500715.44</v>
      </c>
      <c r="E441" s="100">
        <v>0</v>
      </c>
      <c r="F441" s="101">
        <v>3266</v>
      </c>
      <c r="G441" s="102" t="s">
        <v>21</v>
      </c>
      <c r="H441" s="103">
        <v>0</v>
      </c>
      <c r="I441" s="28">
        <f t="shared" si="21"/>
        <v>0</v>
      </c>
      <c r="J441" s="104"/>
      <c r="K441" s="104"/>
    </row>
    <row r="442" spans="1:11" ht="47.25" x14ac:dyDescent="0.25">
      <c r="A442" s="73">
        <v>410</v>
      </c>
      <c r="B442" s="55" t="s">
        <v>443</v>
      </c>
      <c r="C442" s="74" t="s">
        <v>79</v>
      </c>
      <c r="D442" s="83" t="s">
        <v>79</v>
      </c>
      <c r="E442" s="31">
        <v>1954</v>
      </c>
      <c r="F442" s="26">
        <v>3269</v>
      </c>
      <c r="G442" s="76" t="s">
        <v>21</v>
      </c>
      <c r="H442" s="28">
        <v>0</v>
      </c>
      <c r="I442" s="28">
        <f t="shared" si="21"/>
        <v>0</v>
      </c>
      <c r="J442" s="29"/>
      <c r="K442" s="29"/>
    </row>
    <row r="443" spans="1:11" ht="144" x14ac:dyDescent="0.25">
      <c r="A443" s="73">
        <v>411</v>
      </c>
      <c r="B443" s="22" t="s">
        <v>444</v>
      </c>
      <c r="C443" s="74">
        <v>587.03</v>
      </c>
      <c r="D443" s="75">
        <v>625.89</v>
      </c>
      <c r="E443" s="31">
        <v>1955</v>
      </c>
      <c r="F443" s="26">
        <v>3270</v>
      </c>
      <c r="G443" s="77" t="s">
        <v>445</v>
      </c>
      <c r="H443" s="28">
        <v>13.33</v>
      </c>
      <c r="I443" s="28">
        <f t="shared" si="21"/>
        <v>2.8326249999999997</v>
      </c>
      <c r="J443" s="29"/>
      <c r="K443" s="29"/>
    </row>
    <row r="444" spans="1:11" ht="144" x14ac:dyDescent="0.25">
      <c r="A444" s="73">
        <v>412</v>
      </c>
      <c r="B444" s="22" t="s">
        <v>446</v>
      </c>
      <c r="C444" s="74">
        <v>1174.07</v>
      </c>
      <c r="D444" s="75">
        <v>1251.79</v>
      </c>
      <c r="E444" s="31">
        <v>1956</v>
      </c>
      <c r="F444" s="26">
        <v>3271</v>
      </c>
      <c r="G444" s="77" t="s">
        <v>445</v>
      </c>
      <c r="H444" s="28">
        <v>20.22</v>
      </c>
      <c r="I444" s="28">
        <f t="shared" si="21"/>
        <v>4.2967499999999994</v>
      </c>
      <c r="J444" s="29"/>
      <c r="K444" s="29"/>
    </row>
    <row r="445" spans="1:11" ht="144" x14ac:dyDescent="0.25">
      <c r="A445" s="73">
        <v>412</v>
      </c>
      <c r="B445" s="22" t="s">
        <v>447</v>
      </c>
      <c r="C445" s="74">
        <v>2348.13</v>
      </c>
      <c r="D445" s="75">
        <v>2503.58</v>
      </c>
      <c r="E445" s="31">
        <v>1957</v>
      </c>
      <c r="F445" s="26">
        <v>3272</v>
      </c>
      <c r="G445" s="77" t="s">
        <v>445</v>
      </c>
      <c r="H445" s="28">
        <v>27.33</v>
      </c>
      <c r="I445" s="28">
        <f t="shared" si="21"/>
        <v>5.8076249999999998</v>
      </c>
      <c r="J445" s="29"/>
      <c r="K445" s="29"/>
    </row>
    <row r="446" spans="1:11" ht="144" x14ac:dyDescent="0.25">
      <c r="A446" s="73">
        <v>412</v>
      </c>
      <c r="B446" s="22" t="s">
        <v>448</v>
      </c>
      <c r="C446" s="74">
        <v>4696.26</v>
      </c>
      <c r="D446" s="75">
        <v>5007.1499999999996</v>
      </c>
      <c r="E446" s="31">
        <v>1958</v>
      </c>
      <c r="F446" s="26">
        <v>3273</v>
      </c>
      <c r="G446" s="77" t="s">
        <v>445</v>
      </c>
      <c r="H446" s="28">
        <v>38.19</v>
      </c>
      <c r="I446" s="28">
        <f t="shared" si="21"/>
        <v>8.1153749999999985</v>
      </c>
      <c r="J446" s="29"/>
      <c r="K446" s="29"/>
    </row>
    <row r="447" spans="1:11" ht="144" x14ac:dyDescent="0.25">
      <c r="A447" s="73">
        <v>412</v>
      </c>
      <c r="B447" s="22" t="s">
        <v>449</v>
      </c>
      <c r="C447" s="74">
        <v>9392.52</v>
      </c>
      <c r="D447" s="75">
        <v>10014.299999999999</v>
      </c>
      <c r="E447" s="31">
        <v>1959</v>
      </c>
      <c r="F447" s="26">
        <v>3274</v>
      </c>
      <c r="G447" s="77" t="s">
        <v>445</v>
      </c>
      <c r="H447" s="28">
        <v>76.17</v>
      </c>
      <c r="I447" s="28">
        <f t="shared" si="21"/>
        <v>16.186125000000001</v>
      </c>
      <c r="J447" s="29"/>
      <c r="K447" s="29"/>
    </row>
    <row r="448" spans="1:11" ht="144" x14ac:dyDescent="0.25">
      <c r="A448" s="73">
        <v>412</v>
      </c>
      <c r="B448" s="22" t="s">
        <v>450</v>
      </c>
      <c r="C448" s="74">
        <v>14088.79</v>
      </c>
      <c r="D448" s="75">
        <v>15021.47</v>
      </c>
      <c r="E448" s="31">
        <v>1960</v>
      </c>
      <c r="F448" s="26">
        <v>3275</v>
      </c>
      <c r="G448" s="77" t="s">
        <v>445</v>
      </c>
      <c r="H448" s="28">
        <v>81.5</v>
      </c>
      <c r="I448" s="28">
        <f t="shared" si="21"/>
        <v>17.318749999999998</v>
      </c>
      <c r="J448" s="29"/>
      <c r="K448" s="29"/>
    </row>
    <row r="449" spans="1:11" ht="144" x14ac:dyDescent="0.25">
      <c r="A449" s="73">
        <v>412</v>
      </c>
      <c r="B449" s="22" t="s">
        <v>451</v>
      </c>
      <c r="C449" s="74">
        <v>23481.31</v>
      </c>
      <c r="D449" s="75">
        <v>25035.77</v>
      </c>
      <c r="E449" s="31">
        <v>1961</v>
      </c>
      <c r="F449" s="26">
        <v>3276</v>
      </c>
      <c r="G449" s="77" t="s">
        <v>445</v>
      </c>
      <c r="H449" s="28">
        <v>103.26</v>
      </c>
      <c r="I449" s="28">
        <f t="shared" si="21"/>
        <v>21.94275</v>
      </c>
      <c r="J449" s="29"/>
      <c r="K449" s="29"/>
    </row>
    <row r="450" spans="1:11" ht="144" x14ac:dyDescent="0.25">
      <c r="A450" s="73">
        <v>412</v>
      </c>
      <c r="B450" s="22" t="s">
        <v>452</v>
      </c>
      <c r="C450" s="74">
        <v>35221.96</v>
      </c>
      <c r="D450" s="75">
        <v>37553.65</v>
      </c>
      <c r="E450" s="31">
        <v>1962</v>
      </c>
      <c r="F450" s="26">
        <v>3277</v>
      </c>
      <c r="G450" s="77" t="s">
        <v>445</v>
      </c>
      <c r="H450" s="28">
        <v>130.57</v>
      </c>
      <c r="I450" s="28">
        <f t="shared" si="21"/>
        <v>27.746124999999999</v>
      </c>
      <c r="J450" s="29"/>
      <c r="K450" s="29"/>
    </row>
    <row r="451" spans="1:11" ht="144" x14ac:dyDescent="0.25">
      <c r="A451" s="73">
        <v>412</v>
      </c>
      <c r="B451" s="22" t="s">
        <v>453</v>
      </c>
      <c r="C451" s="74">
        <v>46962.62</v>
      </c>
      <c r="D451" s="75">
        <v>50071.55</v>
      </c>
      <c r="E451" s="31">
        <v>1963</v>
      </c>
      <c r="F451" s="26">
        <v>3278</v>
      </c>
      <c r="G451" s="77" t="s">
        <v>445</v>
      </c>
      <c r="H451" s="28">
        <v>174.31</v>
      </c>
      <c r="I451" s="28">
        <f t="shared" si="21"/>
        <v>37.040875</v>
      </c>
      <c r="J451" s="29"/>
      <c r="K451" s="29"/>
    </row>
    <row r="452" spans="1:11" ht="144" x14ac:dyDescent="0.25">
      <c r="A452" s="73">
        <v>412</v>
      </c>
      <c r="B452" s="22" t="s">
        <v>454</v>
      </c>
      <c r="C452" s="74">
        <v>58703.27</v>
      </c>
      <c r="D452" s="75">
        <v>62589.43</v>
      </c>
      <c r="E452" s="31">
        <v>1964</v>
      </c>
      <c r="F452" s="26">
        <v>3279</v>
      </c>
      <c r="G452" s="77" t="s">
        <v>445</v>
      </c>
      <c r="H452" s="28">
        <v>206.96</v>
      </c>
      <c r="I452" s="28">
        <f t="shared" si="21"/>
        <v>43.978999999999999</v>
      </c>
      <c r="J452" s="29"/>
      <c r="K452" s="29"/>
    </row>
    <row r="453" spans="1:11" ht="144" x14ac:dyDescent="0.25">
      <c r="A453" s="73">
        <v>412</v>
      </c>
      <c r="B453" s="22" t="s">
        <v>455</v>
      </c>
      <c r="C453" s="74">
        <v>93925.24</v>
      </c>
      <c r="D453" s="75">
        <v>100143.09</v>
      </c>
      <c r="E453" s="31">
        <v>1965</v>
      </c>
      <c r="F453" s="26">
        <v>3280</v>
      </c>
      <c r="G453" s="77" t="s">
        <v>445</v>
      </c>
      <c r="H453" s="28">
        <v>272.02999999999997</v>
      </c>
      <c r="I453" s="28">
        <f t="shared" si="21"/>
        <v>57.806374999999996</v>
      </c>
      <c r="J453" s="29"/>
      <c r="K453" s="29"/>
    </row>
    <row r="454" spans="1:11" ht="144" x14ac:dyDescent="0.25">
      <c r="A454" s="73">
        <v>412</v>
      </c>
      <c r="B454" s="22" t="s">
        <v>456</v>
      </c>
      <c r="C454" s="74">
        <v>140887.85999999999</v>
      </c>
      <c r="D454" s="75">
        <v>150214.64000000001</v>
      </c>
      <c r="E454" s="31">
        <v>1966</v>
      </c>
      <c r="F454" s="26">
        <v>3281</v>
      </c>
      <c r="G454" s="77" t="s">
        <v>445</v>
      </c>
      <c r="H454" s="28">
        <v>407.92</v>
      </c>
      <c r="I454" s="28">
        <f t="shared" si="21"/>
        <v>86.683000000000007</v>
      </c>
      <c r="J454" s="29"/>
      <c r="K454" s="29"/>
    </row>
    <row r="455" spans="1:11" ht="144" x14ac:dyDescent="0.25">
      <c r="A455" s="73">
        <v>412</v>
      </c>
      <c r="B455" s="22" t="s">
        <v>457</v>
      </c>
      <c r="C455" s="74">
        <v>234813.1</v>
      </c>
      <c r="D455" s="75">
        <v>250357.73</v>
      </c>
      <c r="E455" s="31">
        <v>1967</v>
      </c>
      <c r="F455" s="26">
        <v>3282</v>
      </c>
      <c r="G455" s="77" t="s">
        <v>445</v>
      </c>
      <c r="H455" s="28">
        <v>498.52</v>
      </c>
      <c r="I455" s="28">
        <f t="shared" si="21"/>
        <v>105.93549999999999</v>
      </c>
      <c r="J455" s="29"/>
      <c r="K455" s="29"/>
    </row>
    <row r="456" spans="1:11" ht="144" x14ac:dyDescent="0.25">
      <c r="A456" s="73">
        <v>412</v>
      </c>
      <c r="B456" s="22" t="s">
        <v>458</v>
      </c>
      <c r="C456" s="74">
        <v>352219.64</v>
      </c>
      <c r="D456" s="75">
        <v>375536.58</v>
      </c>
      <c r="E456" s="31">
        <v>1968</v>
      </c>
      <c r="F456" s="26">
        <v>3283</v>
      </c>
      <c r="G456" s="77" t="s">
        <v>445</v>
      </c>
      <c r="H456" s="28">
        <v>589.12</v>
      </c>
      <c r="I456" s="28">
        <f t="shared" si="21"/>
        <v>125.188</v>
      </c>
      <c r="J456" s="29"/>
      <c r="K456" s="29"/>
    </row>
    <row r="457" spans="1:11" ht="144" x14ac:dyDescent="0.25">
      <c r="A457" s="73">
        <v>412</v>
      </c>
      <c r="B457" s="22" t="s">
        <v>459</v>
      </c>
      <c r="C457" s="74">
        <v>469626.19</v>
      </c>
      <c r="D457" s="75">
        <v>500715.44</v>
      </c>
      <c r="E457" s="31">
        <v>1969</v>
      </c>
      <c r="F457" s="26">
        <v>3284</v>
      </c>
      <c r="G457" s="77" t="s">
        <v>445</v>
      </c>
      <c r="H457" s="28">
        <v>679.72</v>
      </c>
      <c r="I457" s="28">
        <f t="shared" si="21"/>
        <v>144.44050000000001</v>
      </c>
      <c r="J457" s="29"/>
      <c r="K457" s="29"/>
    </row>
    <row r="458" spans="1:11" ht="144" x14ac:dyDescent="0.25">
      <c r="A458" s="73">
        <v>412</v>
      </c>
      <c r="B458" s="22" t="s">
        <v>460</v>
      </c>
      <c r="C458" s="74">
        <v>469626.19</v>
      </c>
      <c r="D458" s="75">
        <v>500715.44</v>
      </c>
      <c r="E458" s="31">
        <v>1970</v>
      </c>
      <c r="F458" s="26">
        <v>3285</v>
      </c>
      <c r="G458" s="77" t="s">
        <v>445</v>
      </c>
      <c r="H458" s="28">
        <v>725.47</v>
      </c>
      <c r="I458" s="28">
        <f t="shared" ref="I458:I521" si="22">H458*0.2125</f>
        <v>154.162375</v>
      </c>
      <c r="J458" s="29"/>
      <c r="K458" s="29"/>
    </row>
    <row r="459" spans="1:11" ht="63" x14ac:dyDescent="0.25">
      <c r="A459" s="73">
        <v>412</v>
      </c>
      <c r="B459" s="22" t="s">
        <v>461</v>
      </c>
      <c r="C459" s="74">
        <v>587.03</v>
      </c>
      <c r="D459" s="75">
        <v>625.89</v>
      </c>
      <c r="E459" s="31">
        <v>1971</v>
      </c>
      <c r="F459" s="26">
        <v>3286</v>
      </c>
      <c r="G459" s="76" t="s">
        <v>21</v>
      </c>
      <c r="H459" s="28">
        <v>53.3</v>
      </c>
      <c r="I459" s="28">
        <f t="shared" si="22"/>
        <v>11.32625</v>
      </c>
      <c r="J459" s="29"/>
      <c r="K459" s="29"/>
    </row>
    <row r="460" spans="1:11" ht="63" x14ac:dyDescent="0.25">
      <c r="A460" s="73">
        <v>412</v>
      </c>
      <c r="B460" s="22" t="s">
        <v>462</v>
      </c>
      <c r="C460" s="74">
        <v>1174.07</v>
      </c>
      <c r="D460" s="75">
        <v>1251.79</v>
      </c>
      <c r="E460" s="31">
        <v>1972</v>
      </c>
      <c r="F460" s="26">
        <v>3287</v>
      </c>
      <c r="G460" s="76" t="s">
        <v>21</v>
      </c>
      <c r="H460" s="28">
        <v>80.83</v>
      </c>
      <c r="I460" s="28">
        <f t="shared" si="22"/>
        <v>17.176375</v>
      </c>
      <c r="J460" s="29"/>
      <c r="K460" s="29"/>
    </row>
    <row r="461" spans="1:11" ht="63" x14ac:dyDescent="0.25">
      <c r="A461" s="73">
        <v>412</v>
      </c>
      <c r="B461" s="22" t="s">
        <v>463</v>
      </c>
      <c r="C461" s="74">
        <v>2348.13</v>
      </c>
      <c r="D461" s="75">
        <v>2503.58</v>
      </c>
      <c r="E461" s="31">
        <v>1973</v>
      </c>
      <c r="F461" s="26">
        <v>3288</v>
      </c>
      <c r="G461" s="76" t="s">
        <v>21</v>
      </c>
      <c r="H461" s="28">
        <v>109.26</v>
      </c>
      <c r="I461" s="28">
        <f t="shared" si="22"/>
        <v>23.217749999999999</v>
      </c>
      <c r="J461" s="29"/>
      <c r="K461" s="29"/>
    </row>
    <row r="462" spans="1:11" ht="63" x14ac:dyDescent="0.25">
      <c r="A462" s="73">
        <v>412</v>
      </c>
      <c r="B462" s="22" t="s">
        <v>464</v>
      </c>
      <c r="C462" s="74">
        <v>4696.26</v>
      </c>
      <c r="D462" s="75">
        <v>5007.1499999999996</v>
      </c>
      <c r="E462" s="31">
        <v>1974</v>
      </c>
      <c r="F462" s="26">
        <v>3289</v>
      </c>
      <c r="G462" s="76" t="s">
        <v>21</v>
      </c>
      <c r="H462" s="28">
        <v>152.78</v>
      </c>
      <c r="I462" s="28">
        <f t="shared" si="22"/>
        <v>32.46575</v>
      </c>
      <c r="J462" s="29"/>
      <c r="K462" s="29"/>
    </row>
    <row r="463" spans="1:11" ht="63" x14ac:dyDescent="0.25">
      <c r="A463" s="73">
        <v>412</v>
      </c>
      <c r="B463" s="22" t="s">
        <v>465</v>
      </c>
      <c r="C463" s="74">
        <v>9392.52</v>
      </c>
      <c r="D463" s="75">
        <v>10014.299999999999</v>
      </c>
      <c r="E463" s="31">
        <v>1975</v>
      </c>
      <c r="F463" s="26">
        <v>3290</v>
      </c>
      <c r="G463" s="76" t="s">
        <v>21</v>
      </c>
      <c r="H463" s="28">
        <v>304.68</v>
      </c>
      <c r="I463" s="28">
        <f t="shared" si="22"/>
        <v>64.744500000000002</v>
      </c>
      <c r="J463" s="29"/>
      <c r="K463" s="29"/>
    </row>
    <row r="464" spans="1:11" ht="63" x14ac:dyDescent="0.25">
      <c r="A464" s="73">
        <v>412</v>
      </c>
      <c r="B464" s="22" t="s">
        <v>466</v>
      </c>
      <c r="C464" s="74">
        <v>14088.79</v>
      </c>
      <c r="D464" s="75">
        <v>15021.47</v>
      </c>
      <c r="E464" s="31">
        <v>1976</v>
      </c>
      <c r="F464" s="26">
        <v>3291</v>
      </c>
      <c r="G464" s="76" t="s">
        <v>21</v>
      </c>
      <c r="H464" s="28">
        <v>325.98</v>
      </c>
      <c r="I464" s="28">
        <f t="shared" si="22"/>
        <v>69.270750000000007</v>
      </c>
      <c r="J464" s="29"/>
      <c r="K464" s="29"/>
    </row>
    <row r="465" spans="1:11" ht="63" x14ac:dyDescent="0.25">
      <c r="A465" s="73">
        <v>412</v>
      </c>
      <c r="B465" s="22" t="s">
        <v>467</v>
      </c>
      <c r="C465" s="74">
        <v>23481.31</v>
      </c>
      <c r="D465" s="75">
        <v>25035.77</v>
      </c>
      <c r="E465" s="31">
        <v>1977</v>
      </c>
      <c r="F465" s="26">
        <v>3292</v>
      </c>
      <c r="G465" s="76" t="s">
        <v>21</v>
      </c>
      <c r="H465" s="28">
        <v>413.04</v>
      </c>
      <c r="I465" s="28">
        <f t="shared" si="22"/>
        <v>87.771000000000001</v>
      </c>
      <c r="J465" s="29"/>
      <c r="K465" s="29"/>
    </row>
    <row r="466" spans="1:11" ht="63" x14ac:dyDescent="0.25">
      <c r="A466" s="73">
        <v>412</v>
      </c>
      <c r="B466" s="22" t="s">
        <v>468</v>
      </c>
      <c r="C466" s="74">
        <v>35221.96</v>
      </c>
      <c r="D466" s="75">
        <v>37553.65</v>
      </c>
      <c r="E466" s="31">
        <v>1978</v>
      </c>
      <c r="F466" s="26">
        <v>3293</v>
      </c>
      <c r="G466" s="76" t="s">
        <v>21</v>
      </c>
      <c r="H466" s="28">
        <v>522.28</v>
      </c>
      <c r="I466" s="28">
        <f t="shared" si="22"/>
        <v>110.9845</v>
      </c>
      <c r="J466" s="29"/>
      <c r="K466" s="29"/>
    </row>
    <row r="467" spans="1:11" ht="63" x14ac:dyDescent="0.25">
      <c r="A467" s="73">
        <v>412</v>
      </c>
      <c r="B467" s="22" t="s">
        <v>469</v>
      </c>
      <c r="C467" s="74">
        <v>46962.62</v>
      </c>
      <c r="D467" s="75">
        <v>50071.55</v>
      </c>
      <c r="E467" s="31">
        <v>1979</v>
      </c>
      <c r="F467" s="26">
        <v>3294</v>
      </c>
      <c r="G467" s="76" t="s">
        <v>21</v>
      </c>
      <c r="H467" s="28">
        <v>697.26</v>
      </c>
      <c r="I467" s="28">
        <f t="shared" si="22"/>
        <v>148.16774999999998</v>
      </c>
      <c r="J467" s="29"/>
      <c r="K467" s="29"/>
    </row>
    <row r="468" spans="1:11" ht="63" x14ac:dyDescent="0.25">
      <c r="A468" s="73">
        <v>412</v>
      </c>
      <c r="B468" s="22" t="s">
        <v>470</v>
      </c>
      <c r="C468" s="74">
        <v>58703.27</v>
      </c>
      <c r="D468" s="75">
        <v>62589.43</v>
      </c>
      <c r="E468" s="31">
        <v>1980</v>
      </c>
      <c r="F468" s="26">
        <v>3295</v>
      </c>
      <c r="G468" s="76" t="s">
        <v>21</v>
      </c>
      <c r="H468" s="28">
        <v>827.84</v>
      </c>
      <c r="I468" s="28">
        <f t="shared" si="22"/>
        <v>175.916</v>
      </c>
      <c r="J468" s="29"/>
      <c r="K468" s="29"/>
    </row>
    <row r="469" spans="1:11" ht="63" x14ac:dyDescent="0.25">
      <c r="A469" s="73">
        <v>412</v>
      </c>
      <c r="B469" s="22" t="s">
        <v>471</v>
      </c>
      <c r="C469" s="74">
        <v>93925.24</v>
      </c>
      <c r="D469" s="75">
        <v>100143.09</v>
      </c>
      <c r="E469" s="31">
        <v>1981</v>
      </c>
      <c r="F469" s="26">
        <v>3296</v>
      </c>
      <c r="G469" s="76" t="s">
        <v>21</v>
      </c>
      <c r="H469" s="28">
        <v>1088.0899999999999</v>
      </c>
      <c r="I469" s="28">
        <f t="shared" si="22"/>
        <v>231.21912499999996</v>
      </c>
      <c r="J469" s="29"/>
      <c r="K469" s="29"/>
    </row>
    <row r="470" spans="1:11" ht="63" x14ac:dyDescent="0.25">
      <c r="A470" s="73">
        <v>412</v>
      </c>
      <c r="B470" s="22" t="s">
        <v>472</v>
      </c>
      <c r="C470" s="74">
        <v>140887.85999999999</v>
      </c>
      <c r="D470" s="75">
        <v>150214.64000000001</v>
      </c>
      <c r="E470" s="31">
        <v>1982</v>
      </c>
      <c r="F470" s="26">
        <v>3298</v>
      </c>
      <c r="G470" s="76" t="s">
        <v>21</v>
      </c>
      <c r="H470" s="28">
        <v>1631.69</v>
      </c>
      <c r="I470" s="28">
        <f t="shared" si="22"/>
        <v>346.73412500000001</v>
      </c>
      <c r="J470" s="29"/>
      <c r="K470" s="29"/>
    </row>
    <row r="471" spans="1:11" ht="63" x14ac:dyDescent="0.25">
      <c r="A471" s="73">
        <v>412</v>
      </c>
      <c r="B471" s="22" t="s">
        <v>473</v>
      </c>
      <c r="C471" s="74">
        <v>234813.1</v>
      </c>
      <c r="D471" s="75">
        <v>250357.73</v>
      </c>
      <c r="E471" s="31">
        <v>1984</v>
      </c>
      <c r="F471" s="26">
        <v>3300</v>
      </c>
      <c r="G471" s="76" t="s">
        <v>21</v>
      </c>
      <c r="H471" s="28">
        <v>1994.09</v>
      </c>
      <c r="I471" s="28">
        <f t="shared" si="22"/>
        <v>423.744125</v>
      </c>
      <c r="J471" s="29"/>
      <c r="K471" s="29"/>
    </row>
    <row r="472" spans="1:11" ht="63" x14ac:dyDescent="0.25">
      <c r="A472" s="73">
        <v>412</v>
      </c>
      <c r="B472" s="22" t="s">
        <v>474</v>
      </c>
      <c r="C472" s="74">
        <v>352219.64</v>
      </c>
      <c r="D472" s="75">
        <v>375536.58</v>
      </c>
      <c r="E472" s="31">
        <v>1986</v>
      </c>
      <c r="F472" s="26">
        <v>3302</v>
      </c>
      <c r="G472" s="76" t="s">
        <v>21</v>
      </c>
      <c r="H472" s="28">
        <v>2356.4899999999998</v>
      </c>
      <c r="I472" s="28">
        <f t="shared" si="22"/>
        <v>500.75412499999993</v>
      </c>
      <c r="J472" s="29"/>
      <c r="K472" s="29"/>
    </row>
    <row r="473" spans="1:11" ht="63" x14ac:dyDescent="0.25">
      <c r="A473" s="73">
        <v>412</v>
      </c>
      <c r="B473" s="22" t="s">
        <v>475</v>
      </c>
      <c r="C473" s="74">
        <v>469626.19</v>
      </c>
      <c r="D473" s="75">
        <v>500715.44</v>
      </c>
      <c r="E473" s="31">
        <v>1987</v>
      </c>
      <c r="F473" s="26">
        <v>3303</v>
      </c>
      <c r="G473" s="76" t="s">
        <v>21</v>
      </c>
      <c r="H473" s="28">
        <v>2718.88</v>
      </c>
      <c r="I473" s="28">
        <f t="shared" si="22"/>
        <v>577.76200000000006</v>
      </c>
      <c r="J473" s="29"/>
      <c r="K473" s="29"/>
    </row>
    <row r="474" spans="1:11" ht="63" x14ac:dyDescent="0.25">
      <c r="A474" s="73">
        <v>412</v>
      </c>
      <c r="B474" s="97" t="s">
        <v>476</v>
      </c>
      <c r="C474" s="98">
        <v>469626.19</v>
      </c>
      <c r="D474" s="99">
        <v>500715.44</v>
      </c>
      <c r="E474" s="100">
        <v>0</v>
      </c>
      <c r="F474" s="101">
        <v>3304</v>
      </c>
      <c r="G474" s="102" t="s">
        <v>21</v>
      </c>
      <c r="H474" s="103">
        <v>0</v>
      </c>
      <c r="I474" s="28">
        <f t="shared" si="22"/>
        <v>0</v>
      </c>
      <c r="J474" s="104"/>
      <c r="K474" s="104"/>
    </row>
    <row r="475" spans="1:11" ht="144" x14ac:dyDescent="0.25">
      <c r="A475" s="73">
        <v>412</v>
      </c>
      <c r="B475" s="55" t="s">
        <v>477</v>
      </c>
      <c r="C475" s="74" t="s">
        <v>79</v>
      </c>
      <c r="D475" s="83" t="s">
        <v>79</v>
      </c>
      <c r="E475" s="31">
        <v>1991</v>
      </c>
      <c r="F475" s="26">
        <v>3307</v>
      </c>
      <c r="G475" s="77" t="s">
        <v>478</v>
      </c>
      <c r="H475" s="28">
        <v>90.62</v>
      </c>
      <c r="I475" s="28">
        <f t="shared" si="22"/>
        <v>19.25675</v>
      </c>
      <c r="J475" s="29"/>
      <c r="K475" s="29"/>
    </row>
    <row r="476" spans="1:11" ht="144" x14ac:dyDescent="0.25">
      <c r="A476" s="73">
        <v>412</v>
      </c>
      <c r="B476" s="22" t="s">
        <v>479</v>
      </c>
      <c r="C476" s="74">
        <v>587.03</v>
      </c>
      <c r="D476" s="75">
        <v>625.89</v>
      </c>
      <c r="E476" s="31">
        <v>1992</v>
      </c>
      <c r="F476" s="26">
        <v>3308</v>
      </c>
      <c r="G476" s="77" t="s">
        <v>478</v>
      </c>
      <c r="H476" s="28">
        <v>26.66</v>
      </c>
      <c r="I476" s="28">
        <f t="shared" si="22"/>
        <v>5.6652499999999995</v>
      </c>
      <c r="J476" s="29"/>
      <c r="K476" s="29"/>
    </row>
    <row r="477" spans="1:11" ht="144" x14ac:dyDescent="0.25">
      <c r="A477" s="73">
        <v>412</v>
      </c>
      <c r="B477" s="22" t="s">
        <v>480</v>
      </c>
      <c r="C477" s="74">
        <v>1174.07</v>
      </c>
      <c r="D477" s="75">
        <v>1251.79</v>
      </c>
      <c r="E477" s="31">
        <v>1993</v>
      </c>
      <c r="F477" s="26">
        <v>3309</v>
      </c>
      <c r="G477" s="77" t="s">
        <v>478</v>
      </c>
      <c r="H477" s="28">
        <v>40.42</v>
      </c>
      <c r="I477" s="28">
        <f t="shared" si="22"/>
        <v>8.5892499999999998</v>
      </c>
      <c r="J477" s="29"/>
      <c r="K477" s="29"/>
    </row>
    <row r="478" spans="1:11" ht="144" x14ac:dyDescent="0.25">
      <c r="A478" s="73">
        <v>412</v>
      </c>
      <c r="B478" s="22" t="s">
        <v>481</v>
      </c>
      <c r="C478" s="74">
        <v>2348.13</v>
      </c>
      <c r="D478" s="75">
        <v>2503.58</v>
      </c>
      <c r="E478" s="31">
        <v>1994</v>
      </c>
      <c r="F478" s="26">
        <v>3310</v>
      </c>
      <c r="G478" s="77" t="s">
        <v>478</v>
      </c>
      <c r="H478" s="28">
        <v>54.63</v>
      </c>
      <c r="I478" s="28">
        <f t="shared" si="22"/>
        <v>11.608874999999999</v>
      </c>
      <c r="J478" s="29"/>
      <c r="K478" s="29"/>
    </row>
    <row r="479" spans="1:11" ht="144" x14ac:dyDescent="0.25">
      <c r="A479" s="73">
        <v>412</v>
      </c>
      <c r="B479" s="22" t="s">
        <v>482</v>
      </c>
      <c r="C479" s="74">
        <v>4696.26</v>
      </c>
      <c r="D479" s="75">
        <v>5007.1499999999996</v>
      </c>
      <c r="E479" s="31">
        <v>1995</v>
      </c>
      <c r="F479" s="26">
        <v>3311</v>
      </c>
      <c r="G479" s="77" t="s">
        <v>478</v>
      </c>
      <c r="H479" s="28">
        <v>76.39</v>
      </c>
      <c r="I479" s="28">
        <f t="shared" si="22"/>
        <v>16.232875</v>
      </c>
      <c r="J479" s="29"/>
      <c r="K479" s="29"/>
    </row>
    <row r="480" spans="1:11" ht="144" x14ac:dyDescent="0.25">
      <c r="A480" s="73">
        <v>412</v>
      </c>
      <c r="B480" s="22" t="s">
        <v>483</v>
      </c>
      <c r="C480" s="74">
        <v>9392.52</v>
      </c>
      <c r="D480" s="75">
        <v>10014.299999999999</v>
      </c>
      <c r="E480" s="31">
        <v>1996</v>
      </c>
      <c r="F480" s="26">
        <v>3312</v>
      </c>
      <c r="G480" s="77" t="s">
        <v>478</v>
      </c>
      <c r="H480" s="28">
        <v>152.34</v>
      </c>
      <c r="I480" s="28">
        <f t="shared" si="22"/>
        <v>32.372250000000001</v>
      </c>
      <c r="J480" s="29"/>
      <c r="K480" s="29"/>
    </row>
    <row r="481" spans="1:11" ht="144" x14ac:dyDescent="0.25">
      <c r="A481" s="73">
        <v>412</v>
      </c>
      <c r="B481" s="22" t="s">
        <v>484</v>
      </c>
      <c r="C481" s="74">
        <v>14088.79</v>
      </c>
      <c r="D481" s="75">
        <v>15021.47</v>
      </c>
      <c r="E481" s="31">
        <v>1997</v>
      </c>
      <c r="F481" s="26">
        <v>3313</v>
      </c>
      <c r="G481" s="77" t="s">
        <v>478</v>
      </c>
      <c r="H481" s="28">
        <v>162.99</v>
      </c>
      <c r="I481" s="28">
        <f t="shared" si="22"/>
        <v>34.635375000000003</v>
      </c>
      <c r="J481" s="29"/>
      <c r="K481" s="29"/>
    </row>
    <row r="482" spans="1:11" ht="144" x14ac:dyDescent="0.25">
      <c r="A482" s="73">
        <v>412</v>
      </c>
      <c r="B482" s="22" t="s">
        <v>485</v>
      </c>
      <c r="C482" s="74">
        <v>23481.31</v>
      </c>
      <c r="D482" s="75">
        <v>25035.77</v>
      </c>
      <c r="E482" s="31">
        <v>1998</v>
      </c>
      <c r="F482" s="26">
        <v>3314</v>
      </c>
      <c r="G482" s="77" t="s">
        <v>478</v>
      </c>
      <c r="H482" s="28">
        <v>206.52</v>
      </c>
      <c r="I482" s="28">
        <f t="shared" si="22"/>
        <v>43.8855</v>
      </c>
      <c r="J482" s="29"/>
      <c r="K482" s="29"/>
    </row>
    <row r="483" spans="1:11" ht="144" x14ac:dyDescent="0.25">
      <c r="A483" s="73">
        <v>412</v>
      </c>
      <c r="B483" s="22" t="s">
        <v>486</v>
      </c>
      <c r="C483" s="74">
        <v>35221.96</v>
      </c>
      <c r="D483" s="75">
        <v>37553.65</v>
      </c>
      <c r="E483" s="31">
        <v>1999</v>
      </c>
      <c r="F483" s="26">
        <v>3315</v>
      </c>
      <c r="G483" s="77" t="s">
        <v>478</v>
      </c>
      <c r="H483" s="28">
        <v>261.14</v>
      </c>
      <c r="I483" s="28">
        <f t="shared" si="22"/>
        <v>55.492249999999999</v>
      </c>
      <c r="J483" s="29"/>
      <c r="K483" s="29"/>
    </row>
    <row r="484" spans="1:11" ht="144" x14ac:dyDescent="0.25">
      <c r="A484" s="73">
        <v>412</v>
      </c>
      <c r="B484" s="22" t="s">
        <v>487</v>
      </c>
      <c r="C484" s="74">
        <v>46962.62</v>
      </c>
      <c r="D484" s="75">
        <v>50071.55</v>
      </c>
      <c r="E484" s="31">
        <v>2000</v>
      </c>
      <c r="F484" s="26">
        <v>3316</v>
      </c>
      <c r="G484" s="77" t="s">
        <v>478</v>
      </c>
      <c r="H484" s="28">
        <v>348.64</v>
      </c>
      <c r="I484" s="28">
        <f t="shared" si="22"/>
        <v>74.085999999999999</v>
      </c>
      <c r="J484" s="29"/>
      <c r="K484" s="29"/>
    </row>
    <row r="485" spans="1:11" ht="144" x14ac:dyDescent="0.25">
      <c r="A485" s="73">
        <v>412</v>
      </c>
      <c r="B485" s="22" t="s">
        <v>488</v>
      </c>
      <c r="C485" s="74">
        <v>58703.27</v>
      </c>
      <c r="D485" s="75">
        <v>62589.43</v>
      </c>
      <c r="E485" s="31">
        <v>2001</v>
      </c>
      <c r="F485" s="26">
        <v>3317</v>
      </c>
      <c r="G485" s="77" t="s">
        <v>478</v>
      </c>
      <c r="H485" s="28">
        <v>413.92</v>
      </c>
      <c r="I485" s="28">
        <f t="shared" si="22"/>
        <v>87.957999999999998</v>
      </c>
      <c r="J485" s="29"/>
      <c r="K485" s="29"/>
    </row>
    <row r="486" spans="1:11" ht="144" x14ac:dyDescent="0.25">
      <c r="A486" s="73">
        <v>412</v>
      </c>
      <c r="B486" s="22" t="s">
        <v>489</v>
      </c>
      <c r="C486" s="74">
        <v>93925.24</v>
      </c>
      <c r="D486" s="75">
        <v>100143.09</v>
      </c>
      <c r="E486" s="31">
        <v>2002</v>
      </c>
      <c r="F486" s="26">
        <v>3318</v>
      </c>
      <c r="G486" s="77" t="s">
        <v>478</v>
      </c>
      <c r="H486" s="28">
        <v>544.04</v>
      </c>
      <c r="I486" s="28">
        <f t="shared" si="22"/>
        <v>115.60849999999999</v>
      </c>
      <c r="J486" s="29"/>
      <c r="K486" s="29"/>
    </row>
    <row r="487" spans="1:11" ht="144" x14ac:dyDescent="0.25">
      <c r="A487" s="73">
        <v>412</v>
      </c>
      <c r="B487" s="22" t="s">
        <v>490</v>
      </c>
      <c r="C487" s="74">
        <v>140887.85999999999</v>
      </c>
      <c r="D487" s="75">
        <v>150214.64000000001</v>
      </c>
      <c r="E487" s="31">
        <v>2003</v>
      </c>
      <c r="F487" s="26">
        <v>3319</v>
      </c>
      <c r="G487" s="77" t="s">
        <v>478</v>
      </c>
      <c r="H487" s="28">
        <v>815.85</v>
      </c>
      <c r="I487" s="28">
        <f t="shared" si="22"/>
        <v>173.36812499999999</v>
      </c>
      <c r="J487" s="29"/>
      <c r="K487" s="29"/>
    </row>
    <row r="488" spans="1:11" ht="144" x14ac:dyDescent="0.25">
      <c r="A488" s="73">
        <v>412</v>
      </c>
      <c r="B488" s="22" t="s">
        <v>491</v>
      </c>
      <c r="C488" s="74">
        <v>234813.1</v>
      </c>
      <c r="D488" s="75">
        <v>250357.73</v>
      </c>
      <c r="E488" s="31">
        <v>2004</v>
      </c>
      <c r="F488" s="26">
        <v>3320</v>
      </c>
      <c r="G488" s="77" t="s">
        <v>478</v>
      </c>
      <c r="H488" s="28">
        <v>997.05</v>
      </c>
      <c r="I488" s="28">
        <f t="shared" si="22"/>
        <v>211.87312499999999</v>
      </c>
      <c r="J488" s="29"/>
      <c r="K488" s="29"/>
    </row>
    <row r="489" spans="1:11" ht="144" x14ac:dyDescent="0.25">
      <c r="A489" s="73">
        <v>412</v>
      </c>
      <c r="B489" s="22" t="s">
        <v>492</v>
      </c>
      <c r="C489" s="74">
        <v>352219.64</v>
      </c>
      <c r="D489" s="75">
        <v>375536.58</v>
      </c>
      <c r="E489" s="31">
        <v>2005</v>
      </c>
      <c r="F489" s="26">
        <v>3321</v>
      </c>
      <c r="G489" s="77" t="s">
        <v>478</v>
      </c>
      <c r="H489" s="28">
        <v>1178.25</v>
      </c>
      <c r="I489" s="28">
        <f t="shared" si="22"/>
        <v>250.37812499999998</v>
      </c>
      <c r="J489" s="29"/>
      <c r="K489" s="29"/>
    </row>
    <row r="490" spans="1:11" ht="144" x14ac:dyDescent="0.25">
      <c r="A490" s="73">
        <v>412</v>
      </c>
      <c r="B490" s="22" t="s">
        <v>493</v>
      </c>
      <c r="C490" s="74">
        <v>469626.19</v>
      </c>
      <c r="D490" s="75">
        <v>500715.44</v>
      </c>
      <c r="E490" s="31">
        <v>2006</v>
      </c>
      <c r="F490" s="26">
        <v>3322</v>
      </c>
      <c r="G490" s="77" t="s">
        <v>478</v>
      </c>
      <c r="H490" s="28">
        <v>1359.45</v>
      </c>
      <c r="I490" s="28">
        <f t="shared" si="22"/>
        <v>288.88312500000001</v>
      </c>
      <c r="J490" s="29"/>
      <c r="K490" s="29"/>
    </row>
    <row r="491" spans="1:11" ht="144" x14ac:dyDescent="0.25">
      <c r="A491" s="73">
        <v>412</v>
      </c>
      <c r="B491" s="22" t="s">
        <v>494</v>
      </c>
      <c r="C491" s="74">
        <v>469626.19</v>
      </c>
      <c r="D491" s="75">
        <v>500715.44</v>
      </c>
      <c r="E491" s="31">
        <v>2007</v>
      </c>
      <c r="F491" s="26">
        <v>3323</v>
      </c>
      <c r="G491" s="77" t="s">
        <v>478</v>
      </c>
      <c r="H491" s="28">
        <v>1450.93</v>
      </c>
      <c r="I491" s="28">
        <f t="shared" si="22"/>
        <v>308.32262500000002</v>
      </c>
      <c r="J491" s="29"/>
      <c r="K491" s="29"/>
    </row>
    <row r="492" spans="1:11" ht="31.5" x14ac:dyDescent="0.25">
      <c r="A492" s="73">
        <v>412</v>
      </c>
      <c r="B492" s="55" t="s">
        <v>495</v>
      </c>
      <c r="C492" s="74" t="s">
        <v>79</v>
      </c>
      <c r="D492" s="83" t="s">
        <v>79</v>
      </c>
      <c r="E492" s="31">
        <v>2008</v>
      </c>
      <c r="F492" s="26">
        <v>3324</v>
      </c>
      <c r="G492" s="76" t="s">
        <v>21</v>
      </c>
      <c r="H492" s="28">
        <v>181.21</v>
      </c>
      <c r="I492" s="28">
        <f t="shared" si="22"/>
        <v>38.507125000000002</v>
      </c>
      <c r="J492" s="29"/>
      <c r="K492" s="29"/>
    </row>
    <row r="493" spans="1:11" ht="31.5" x14ac:dyDescent="0.25">
      <c r="A493" s="73">
        <v>412</v>
      </c>
      <c r="B493" s="55" t="s">
        <v>496</v>
      </c>
      <c r="C493" s="74" t="s">
        <v>79</v>
      </c>
      <c r="D493" s="83" t="s">
        <v>79</v>
      </c>
      <c r="E493" s="31">
        <v>2009</v>
      </c>
      <c r="F493" s="26">
        <v>3325</v>
      </c>
      <c r="G493" s="76" t="s">
        <v>21</v>
      </c>
      <c r="H493" s="28">
        <v>181.21</v>
      </c>
      <c r="I493" s="28">
        <f t="shared" si="22"/>
        <v>38.507125000000002</v>
      </c>
      <c r="J493" s="29"/>
      <c r="K493" s="29"/>
    </row>
    <row r="494" spans="1:11" ht="63" x14ac:dyDescent="0.25">
      <c r="A494" s="73">
        <v>412</v>
      </c>
      <c r="B494" s="55" t="s">
        <v>497</v>
      </c>
      <c r="C494" s="74" t="s">
        <v>79</v>
      </c>
      <c r="D494" s="83" t="s">
        <v>79</v>
      </c>
      <c r="E494" s="31">
        <v>2010</v>
      </c>
      <c r="F494" s="26">
        <v>3326</v>
      </c>
      <c r="G494" s="76" t="s">
        <v>21</v>
      </c>
      <c r="H494" s="28">
        <v>564.9</v>
      </c>
      <c r="I494" s="28">
        <f t="shared" si="22"/>
        <v>120.04124999999999</v>
      </c>
      <c r="J494" s="29"/>
      <c r="K494" s="29"/>
    </row>
    <row r="495" spans="1:11" ht="47.25" x14ac:dyDescent="0.25">
      <c r="A495" s="73">
        <v>412</v>
      </c>
      <c r="B495" s="22" t="s">
        <v>498</v>
      </c>
      <c r="C495" s="74">
        <v>587.03</v>
      </c>
      <c r="D495" s="75">
        <v>625.89</v>
      </c>
      <c r="E495" s="31">
        <v>2011</v>
      </c>
      <c r="F495" s="26">
        <v>3327</v>
      </c>
      <c r="G495" s="76" t="s">
        <v>21</v>
      </c>
      <c r="H495" s="28">
        <v>106.6</v>
      </c>
      <c r="I495" s="28">
        <f t="shared" si="22"/>
        <v>22.6525</v>
      </c>
      <c r="J495" s="29"/>
      <c r="K495" s="29"/>
    </row>
    <row r="496" spans="1:11" ht="47.25" x14ac:dyDescent="0.25">
      <c r="A496" s="73">
        <v>412</v>
      </c>
      <c r="B496" s="22" t="s">
        <v>499</v>
      </c>
      <c r="C496" s="74">
        <v>1174.07</v>
      </c>
      <c r="D496" s="75">
        <v>1251.79</v>
      </c>
      <c r="E496" s="31">
        <v>2012</v>
      </c>
      <c r="F496" s="26">
        <v>3328</v>
      </c>
      <c r="G496" s="76" t="s">
        <v>21</v>
      </c>
      <c r="H496" s="28">
        <v>161.66999999999999</v>
      </c>
      <c r="I496" s="28">
        <f t="shared" si="22"/>
        <v>34.354875</v>
      </c>
      <c r="J496" s="29"/>
      <c r="K496" s="29"/>
    </row>
    <row r="497" spans="1:11" ht="47.25" x14ac:dyDescent="0.25">
      <c r="A497" s="73">
        <v>412</v>
      </c>
      <c r="B497" s="22" t="s">
        <v>500</v>
      </c>
      <c r="C497" s="74">
        <v>2348.13</v>
      </c>
      <c r="D497" s="75">
        <v>2503.58</v>
      </c>
      <c r="E497" s="31">
        <v>2013</v>
      </c>
      <c r="F497" s="26">
        <v>3329</v>
      </c>
      <c r="G497" s="76" t="s">
        <v>21</v>
      </c>
      <c r="H497" s="28">
        <v>218.52</v>
      </c>
      <c r="I497" s="28">
        <f t="shared" si="22"/>
        <v>46.435499999999998</v>
      </c>
      <c r="J497" s="29"/>
      <c r="K497" s="29"/>
    </row>
    <row r="498" spans="1:11" ht="47.25" x14ac:dyDescent="0.25">
      <c r="A498" s="73">
        <v>412</v>
      </c>
      <c r="B498" s="22" t="s">
        <v>501</v>
      </c>
      <c r="C498" s="74">
        <v>4696.26</v>
      </c>
      <c r="D498" s="75">
        <v>5007.1499999999996</v>
      </c>
      <c r="E498" s="31">
        <v>2014</v>
      </c>
      <c r="F498" s="26">
        <v>3330</v>
      </c>
      <c r="G498" s="76" t="s">
        <v>21</v>
      </c>
      <c r="H498" s="28">
        <v>305.54000000000002</v>
      </c>
      <c r="I498" s="28">
        <f t="shared" si="22"/>
        <v>64.927250000000001</v>
      </c>
      <c r="J498" s="29"/>
      <c r="K498" s="29"/>
    </row>
    <row r="499" spans="1:11" ht="47.25" x14ac:dyDescent="0.25">
      <c r="A499" s="73">
        <v>412</v>
      </c>
      <c r="B499" s="22" t="s">
        <v>502</v>
      </c>
      <c r="C499" s="74">
        <v>9392.52</v>
      </c>
      <c r="D499" s="75">
        <v>10014.299999999999</v>
      </c>
      <c r="E499" s="31">
        <v>2015</v>
      </c>
      <c r="F499" s="26">
        <v>3331</v>
      </c>
      <c r="G499" s="76" t="s">
        <v>21</v>
      </c>
      <c r="H499" s="28">
        <v>609.33000000000004</v>
      </c>
      <c r="I499" s="28">
        <f t="shared" si="22"/>
        <v>129.48262500000001</v>
      </c>
      <c r="J499" s="29"/>
      <c r="K499" s="29"/>
    </row>
    <row r="500" spans="1:11" ht="47.25" x14ac:dyDescent="0.25">
      <c r="A500" s="73">
        <v>412</v>
      </c>
      <c r="B500" s="22" t="s">
        <v>503</v>
      </c>
      <c r="C500" s="74">
        <v>14088.79</v>
      </c>
      <c r="D500" s="75">
        <v>15021.47</v>
      </c>
      <c r="E500" s="31">
        <v>2016</v>
      </c>
      <c r="F500" s="26">
        <v>3332</v>
      </c>
      <c r="G500" s="76" t="s">
        <v>21</v>
      </c>
      <c r="H500" s="28">
        <v>651.96</v>
      </c>
      <c r="I500" s="28">
        <f t="shared" si="22"/>
        <v>138.54150000000001</v>
      </c>
      <c r="J500" s="29"/>
      <c r="K500" s="29"/>
    </row>
    <row r="501" spans="1:11" ht="47.25" x14ac:dyDescent="0.25">
      <c r="A501" s="73">
        <v>412</v>
      </c>
      <c r="B501" s="22" t="s">
        <v>504</v>
      </c>
      <c r="C501" s="74">
        <v>23481.31</v>
      </c>
      <c r="D501" s="75">
        <v>25035.77</v>
      </c>
      <c r="E501" s="31">
        <v>2017</v>
      </c>
      <c r="F501" s="26">
        <v>3333</v>
      </c>
      <c r="G501" s="76" t="s">
        <v>21</v>
      </c>
      <c r="H501" s="28">
        <v>826.06</v>
      </c>
      <c r="I501" s="28">
        <f t="shared" si="22"/>
        <v>175.53774999999999</v>
      </c>
      <c r="J501" s="29"/>
      <c r="K501" s="29"/>
    </row>
    <row r="502" spans="1:11" ht="47.25" x14ac:dyDescent="0.25">
      <c r="A502" s="73">
        <v>412</v>
      </c>
      <c r="B502" s="22" t="s">
        <v>505</v>
      </c>
      <c r="C502" s="74">
        <v>35221.96</v>
      </c>
      <c r="D502" s="75">
        <v>37553.65</v>
      </c>
      <c r="E502" s="31">
        <v>2018</v>
      </c>
      <c r="F502" s="26">
        <v>3334</v>
      </c>
      <c r="G502" s="76" t="s">
        <v>21</v>
      </c>
      <c r="H502" s="28">
        <v>1044.56</v>
      </c>
      <c r="I502" s="28">
        <f t="shared" si="22"/>
        <v>221.96899999999999</v>
      </c>
      <c r="J502" s="29"/>
      <c r="K502" s="29"/>
    </row>
    <row r="503" spans="1:11" ht="47.25" x14ac:dyDescent="0.25">
      <c r="A503" s="73">
        <v>412</v>
      </c>
      <c r="B503" s="22" t="s">
        <v>506</v>
      </c>
      <c r="C503" s="74">
        <v>46962.62</v>
      </c>
      <c r="D503" s="75">
        <v>50071.55</v>
      </c>
      <c r="E503" s="31">
        <v>2019</v>
      </c>
      <c r="F503" s="26">
        <v>3335</v>
      </c>
      <c r="G503" s="76" t="s">
        <v>21</v>
      </c>
      <c r="H503" s="28">
        <v>1394.53</v>
      </c>
      <c r="I503" s="28">
        <f t="shared" si="22"/>
        <v>296.337625</v>
      </c>
      <c r="J503" s="29"/>
      <c r="K503" s="29"/>
    </row>
    <row r="504" spans="1:11" ht="47.25" x14ac:dyDescent="0.25">
      <c r="A504" s="73">
        <v>412</v>
      </c>
      <c r="B504" s="22" t="s">
        <v>507</v>
      </c>
      <c r="C504" s="74">
        <v>58703.27</v>
      </c>
      <c r="D504" s="75">
        <v>62589.43</v>
      </c>
      <c r="E504" s="31">
        <v>2020</v>
      </c>
      <c r="F504" s="26">
        <v>3336</v>
      </c>
      <c r="G504" s="76" t="s">
        <v>21</v>
      </c>
      <c r="H504" s="28">
        <v>1655.66</v>
      </c>
      <c r="I504" s="28">
        <f t="shared" si="22"/>
        <v>351.82774999999998</v>
      </c>
      <c r="J504" s="29"/>
      <c r="K504" s="29"/>
    </row>
    <row r="505" spans="1:11" ht="47.25" x14ac:dyDescent="0.25">
      <c r="A505" s="73">
        <v>412</v>
      </c>
      <c r="B505" s="22" t="s">
        <v>508</v>
      </c>
      <c r="C505" s="74">
        <v>93925.24</v>
      </c>
      <c r="D505" s="75">
        <v>100143.09</v>
      </c>
      <c r="E505" s="31">
        <v>2021</v>
      </c>
      <c r="F505" s="26">
        <v>3337</v>
      </c>
      <c r="G505" s="76" t="s">
        <v>21</v>
      </c>
      <c r="H505" s="28">
        <v>2176.17</v>
      </c>
      <c r="I505" s="28">
        <f t="shared" si="22"/>
        <v>462.436125</v>
      </c>
      <c r="J505" s="29"/>
      <c r="K505" s="29"/>
    </row>
    <row r="506" spans="1:11" ht="47.25" x14ac:dyDescent="0.25">
      <c r="A506" s="73">
        <v>412</v>
      </c>
      <c r="B506" s="22" t="s">
        <v>509</v>
      </c>
      <c r="C506" s="74">
        <v>140887.85999999999</v>
      </c>
      <c r="D506" s="75">
        <v>150214.64000000001</v>
      </c>
      <c r="E506" s="31">
        <v>2022</v>
      </c>
      <c r="F506" s="26">
        <v>3339</v>
      </c>
      <c r="G506" s="76" t="s">
        <v>21</v>
      </c>
      <c r="H506" s="28">
        <v>3263.36</v>
      </c>
      <c r="I506" s="28">
        <f t="shared" si="22"/>
        <v>693.46400000000006</v>
      </c>
      <c r="J506" s="29"/>
      <c r="K506" s="29"/>
    </row>
    <row r="507" spans="1:11" ht="47.25" x14ac:dyDescent="0.25">
      <c r="A507" s="73">
        <v>412</v>
      </c>
      <c r="B507" s="22" t="s">
        <v>510</v>
      </c>
      <c r="C507" s="74">
        <v>234813.1</v>
      </c>
      <c r="D507" s="75">
        <v>250357.73</v>
      </c>
      <c r="E507" s="31">
        <v>2024</v>
      </c>
      <c r="F507" s="26">
        <v>3341</v>
      </c>
      <c r="G507" s="76" t="s">
        <v>21</v>
      </c>
      <c r="H507" s="28">
        <v>3988.16</v>
      </c>
      <c r="I507" s="28">
        <f t="shared" si="22"/>
        <v>847.48399999999992</v>
      </c>
      <c r="J507" s="29"/>
      <c r="K507" s="29"/>
    </row>
    <row r="508" spans="1:11" ht="47.25" x14ac:dyDescent="0.25">
      <c r="A508" s="73">
        <v>412</v>
      </c>
      <c r="B508" s="22" t="s">
        <v>511</v>
      </c>
      <c r="C508" s="74">
        <v>352219.64</v>
      </c>
      <c r="D508" s="75">
        <v>375536.58</v>
      </c>
      <c r="E508" s="31">
        <v>2026</v>
      </c>
      <c r="F508" s="26">
        <v>3343</v>
      </c>
      <c r="G508" s="76" t="s">
        <v>21</v>
      </c>
      <c r="H508" s="28">
        <v>4712.97</v>
      </c>
      <c r="I508" s="28">
        <f t="shared" si="22"/>
        <v>1001.506125</v>
      </c>
      <c r="J508" s="29"/>
      <c r="K508" s="29"/>
    </row>
    <row r="509" spans="1:11" ht="47.25" x14ac:dyDescent="0.25">
      <c r="A509" s="73">
        <v>412</v>
      </c>
      <c r="B509" s="22" t="s">
        <v>512</v>
      </c>
      <c r="C509" s="74">
        <v>469626.19</v>
      </c>
      <c r="D509" s="75">
        <v>500715.44</v>
      </c>
      <c r="E509" s="31">
        <v>2027</v>
      </c>
      <c r="F509" s="26">
        <v>3344</v>
      </c>
      <c r="G509" s="76" t="s">
        <v>21</v>
      </c>
      <c r="H509" s="28">
        <v>5437.76</v>
      </c>
      <c r="I509" s="28">
        <f t="shared" si="22"/>
        <v>1155.5240000000001</v>
      </c>
      <c r="J509" s="29"/>
      <c r="K509" s="29"/>
    </row>
    <row r="510" spans="1:11" ht="47.25" x14ac:dyDescent="0.25">
      <c r="A510" s="73">
        <v>412</v>
      </c>
      <c r="B510" s="97" t="s">
        <v>513</v>
      </c>
      <c r="C510" s="98">
        <v>469626.19</v>
      </c>
      <c r="D510" s="99">
        <v>500715.44</v>
      </c>
      <c r="E510" s="100">
        <v>0</v>
      </c>
      <c r="F510" s="101">
        <v>3345</v>
      </c>
      <c r="G510" s="102" t="s">
        <v>21</v>
      </c>
      <c r="H510" s="103">
        <v>0</v>
      </c>
      <c r="I510" s="28">
        <f t="shared" si="22"/>
        <v>0</v>
      </c>
      <c r="J510" s="104"/>
      <c r="K510" s="104"/>
    </row>
    <row r="511" spans="1:11" ht="47.25" x14ac:dyDescent="0.25">
      <c r="A511" s="73">
        <v>412</v>
      </c>
      <c r="B511" s="22" t="s">
        <v>514</v>
      </c>
      <c r="C511" s="74">
        <v>587.03</v>
      </c>
      <c r="D511" s="75">
        <v>625.89</v>
      </c>
      <c r="E511" s="31">
        <v>2031</v>
      </c>
      <c r="F511" s="26">
        <v>3348</v>
      </c>
      <c r="G511" s="76" t="s">
        <v>21</v>
      </c>
      <c r="H511" s="28">
        <v>53.3</v>
      </c>
      <c r="I511" s="28">
        <f t="shared" si="22"/>
        <v>11.32625</v>
      </c>
      <c r="J511" s="29"/>
      <c r="K511" s="29"/>
    </row>
    <row r="512" spans="1:11" ht="47.25" x14ac:dyDescent="0.25">
      <c r="A512" s="73">
        <v>412</v>
      </c>
      <c r="B512" s="22" t="s">
        <v>515</v>
      </c>
      <c r="C512" s="74">
        <v>1174.07</v>
      </c>
      <c r="D512" s="75">
        <v>1251.79</v>
      </c>
      <c r="E512" s="31">
        <v>2032</v>
      </c>
      <c r="F512" s="26">
        <v>3349</v>
      </c>
      <c r="G512" s="76" t="s">
        <v>21</v>
      </c>
      <c r="H512" s="28">
        <v>80.83</v>
      </c>
      <c r="I512" s="28">
        <f t="shared" si="22"/>
        <v>17.176375</v>
      </c>
      <c r="J512" s="29"/>
      <c r="K512" s="29"/>
    </row>
    <row r="513" spans="1:11" ht="47.25" x14ac:dyDescent="0.25">
      <c r="A513" s="73">
        <v>412</v>
      </c>
      <c r="B513" s="22" t="s">
        <v>516</v>
      </c>
      <c r="C513" s="74">
        <v>2348.13</v>
      </c>
      <c r="D513" s="75">
        <v>2503.58</v>
      </c>
      <c r="E513" s="31">
        <v>2033</v>
      </c>
      <c r="F513" s="26">
        <v>3350</v>
      </c>
      <c r="G513" s="76" t="s">
        <v>21</v>
      </c>
      <c r="H513" s="28">
        <v>109.26</v>
      </c>
      <c r="I513" s="28">
        <f t="shared" si="22"/>
        <v>23.217749999999999</v>
      </c>
      <c r="J513" s="29"/>
      <c r="K513" s="29"/>
    </row>
    <row r="514" spans="1:11" ht="47.25" x14ac:dyDescent="0.25">
      <c r="A514" s="73">
        <v>412</v>
      </c>
      <c r="B514" s="22" t="s">
        <v>517</v>
      </c>
      <c r="C514" s="74">
        <v>4696.26</v>
      </c>
      <c r="D514" s="75">
        <v>5007.1499999999996</v>
      </c>
      <c r="E514" s="31">
        <v>2034</v>
      </c>
      <c r="F514" s="26">
        <v>3351</v>
      </c>
      <c r="G514" s="76" t="s">
        <v>21</v>
      </c>
      <c r="H514" s="28">
        <v>152.78</v>
      </c>
      <c r="I514" s="28">
        <f t="shared" si="22"/>
        <v>32.46575</v>
      </c>
      <c r="J514" s="29"/>
      <c r="K514" s="29"/>
    </row>
    <row r="515" spans="1:11" ht="47.25" x14ac:dyDescent="0.25">
      <c r="A515" s="73">
        <v>412</v>
      </c>
      <c r="B515" s="22" t="s">
        <v>518</v>
      </c>
      <c r="C515" s="74">
        <v>9392.52</v>
      </c>
      <c r="D515" s="75">
        <v>10014.299999999999</v>
      </c>
      <c r="E515" s="31">
        <v>2035</v>
      </c>
      <c r="F515" s="26">
        <v>3352</v>
      </c>
      <c r="G515" s="76" t="s">
        <v>21</v>
      </c>
      <c r="H515" s="28">
        <v>304.68</v>
      </c>
      <c r="I515" s="28">
        <f t="shared" si="22"/>
        <v>64.744500000000002</v>
      </c>
      <c r="J515" s="29"/>
      <c r="K515" s="29"/>
    </row>
    <row r="516" spans="1:11" ht="47.25" x14ac:dyDescent="0.25">
      <c r="A516" s="73">
        <v>412</v>
      </c>
      <c r="B516" s="22" t="s">
        <v>519</v>
      </c>
      <c r="C516" s="74">
        <v>14088.79</v>
      </c>
      <c r="D516" s="75">
        <v>15021.47</v>
      </c>
      <c r="E516" s="31">
        <v>2036</v>
      </c>
      <c r="F516" s="26">
        <v>3353</v>
      </c>
      <c r="G516" s="76" t="s">
        <v>21</v>
      </c>
      <c r="H516" s="28">
        <v>325.98</v>
      </c>
      <c r="I516" s="28">
        <f t="shared" si="22"/>
        <v>69.270750000000007</v>
      </c>
      <c r="J516" s="29"/>
      <c r="K516" s="29"/>
    </row>
    <row r="517" spans="1:11" ht="47.25" x14ac:dyDescent="0.25">
      <c r="A517" s="73">
        <v>412</v>
      </c>
      <c r="B517" s="22" t="s">
        <v>520</v>
      </c>
      <c r="C517" s="74">
        <v>23481.31</v>
      </c>
      <c r="D517" s="75">
        <v>25035.77</v>
      </c>
      <c r="E517" s="31">
        <v>2037</v>
      </c>
      <c r="F517" s="26">
        <v>3354</v>
      </c>
      <c r="G517" s="76" t="s">
        <v>21</v>
      </c>
      <c r="H517" s="28">
        <v>413.04</v>
      </c>
      <c r="I517" s="28">
        <f t="shared" si="22"/>
        <v>87.771000000000001</v>
      </c>
      <c r="J517" s="29"/>
      <c r="K517" s="29"/>
    </row>
    <row r="518" spans="1:11" ht="47.25" x14ac:dyDescent="0.25">
      <c r="A518" s="73">
        <v>412</v>
      </c>
      <c r="B518" s="22" t="s">
        <v>521</v>
      </c>
      <c r="C518" s="74">
        <v>35221.96</v>
      </c>
      <c r="D518" s="75">
        <v>37553.65</v>
      </c>
      <c r="E518" s="31">
        <v>2038</v>
      </c>
      <c r="F518" s="26">
        <v>3355</v>
      </c>
      <c r="G518" s="76" t="s">
        <v>21</v>
      </c>
      <c r="H518" s="28">
        <v>522.28</v>
      </c>
      <c r="I518" s="28">
        <f t="shared" si="22"/>
        <v>110.9845</v>
      </c>
      <c r="J518" s="29"/>
      <c r="K518" s="29"/>
    </row>
    <row r="519" spans="1:11" ht="47.25" x14ac:dyDescent="0.25">
      <c r="A519" s="73">
        <v>412</v>
      </c>
      <c r="B519" s="22" t="s">
        <v>522</v>
      </c>
      <c r="C519" s="74">
        <v>46962.62</v>
      </c>
      <c r="D519" s="75">
        <v>50071.55</v>
      </c>
      <c r="E519" s="31">
        <v>2039</v>
      </c>
      <c r="F519" s="26">
        <v>3356</v>
      </c>
      <c r="G519" s="76" t="s">
        <v>21</v>
      </c>
      <c r="H519" s="28">
        <v>697.26</v>
      </c>
      <c r="I519" s="28">
        <f t="shared" si="22"/>
        <v>148.16774999999998</v>
      </c>
      <c r="J519" s="29"/>
      <c r="K519" s="29"/>
    </row>
    <row r="520" spans="1:11" ht="47.25" x14ac:dyDescent="0.25">
      <c r="A520" s="73">
        <v>412</v>
      </c>
      <c r="B520" s="22" t="s">
        <v>523</v>
      </c>
      <c r="C520" s="74">
        <v>58703.27</v>
      </c>
      <c r="D520" s="75">
        <v>62589.43</v>
      </c>
      <c r="E520" s="31">
        <v>2040</v>
      </c>
      <c r="F520" s="26">
        <v>3357</v>
      </c>
      <c r="G520" s="76" t="s">
        <v>21</v>
      </c>
      <c r="H520" s="28">
        <v>827.84</v>
      </c>
      <c r="I520" s="28">
        <f t="shared" si="22"/>
        <v>175.916</v>
      </c>
      <c r="J520" s="29"/>
      <c r="K520" s="29"/>
    </row>
    <row r="521" spans="1:11" ht="47.25" x14ac:dyDescent="0.25">
      <c r="A521" s="73">
        <v>412</v>
      </c>
      <c r="B521" s="22" t="s">
        <v>524</v>
      </c>
      <c r="C521" s="74">
        <v>93925.24</v>
      </c>
      <c r="D521" s="75">
        <v>100143.09</v>
      </c>
      <c r="E521" s="31">
        <v>2041</v>
      </c>
      <c r="F521" s="26">
        <v>3358</v>
      </c>
      <c r="G521" s="76" t="s">
        <v>21</v>
      </c>
      <c r="H521" s="28">
        <v>1088.0899999999999</v>
      </c>
      <c r="I521" s="28">
        <f t="shared" si="22"/>
        <v>231.21912499999996</v>
      </c>
      <c r="J521" s="29"/>
      <c r="K521" s="29"/>
    </row>
    <row r="522" spans="1:11" ht="47.25" x14ac:dyDescent="0.25">
      <c r="A522" s="73">
        <v>412</v>
      </c>
      <c r="B522" s="22" t="s">
        <v>525</v>
      </c>
      <c r="C522" s="74">
        <v>140887.85999999999</v>
      </c>
      <c r="D522" s="75">
        <v>150214.64000000001</v>
      </c>
      <c r="E522" s="31">
        <v>2042</v>
      </c>
      <c r="F522" s="26">
        <v>3360</v>
      </c>
      <c r="G522" s="76" t="s">
        <v>21</v>
      </c>
      <c r="H522" s="28">
        <v>1631.69</v>
      </c>
      <c r="I522" s="28">
        <f t="shared" ref="I522:I585" si="23">H522*0.2125</f>
        <v>346.73412500000001</v>
      </c>
      <c r="J522" s="29"/>
      <c r="K522" s="29"/>
    </row>
    <row r="523" spans="1:11" ht="47.25" x14ac:dyDescent="0.25">
      <c r="A523" s="73">
        <v>412</v>
      </c>
      <c r="B523" s="22" t="s">
        <v>526</v>
      </c>
      <c r="C523" s="74">
        <v>234813.1</v>
      </c>
      <c r="D523" s="75">
        <v>250357.73</v>
      </c>
      <c r="E523" s="31">
        <v>2044</v>
      </c>
      <c r="F523" s="26">
        <v>3362</v>
      </c>
      <c r="G523" s="76" t="s">
        <v>21</v>
      </c>
      <c r="H523" s="28">
        <v>1994.09</v>
      </c>
      <c r="I523" s="28">
        <f t="shared" si="23"/>
        <v>423.744125</v>
      </c>
      <c r="J523" s="29"/>
      <c r="K523" s="29"/>
    </row>
    <row r="524" spans="1:11" ht="47.25" x14ac:dyDescent="0.25">
      <c r="A524" s="73">
        <v>412</v>
      </c>
      <c r="B524" s="22" t="s">
        <v>527</v>
      </c>
      <c r="C524" s="74">
        <v>352219.64</v>
      </c>
      <c r="D524" s="75">
        <v>375536.58</v>
      </c>
      <c r="E524" s="31">
        <v>2046</v>
      </c>
      <c r="F524" s="26">
        <v>3364</v>
      </c>
      <c r="G524" s="76" t="s">
        <v>21</v>
      </c>
      <c r="H524" s="28">
        <v>2356.4899999999998</v>
      </c>
      <c r="I524" s="28">
        <f t="shared" si="23"/>
        <v>500.75412499999993</v>
      </c>
      <c r="J524" s="29"/>
      <c r="K524" s="29"/>
    </row>
    <row r="525" spans="1:11" ht="47.25" x14ac:dyDescent="0.25">
      <c r="A525" s="73">
        <v>412</v>
      </c>
      <c r="B525" s="22" t="s">
        <v>528</v>
      </c>
      <c r="C525" s="74">
        <v>469626.19</v>
      </c>
      <c r="D525" s="75">
        <v>500715.44</v>
      </c>
      <c r="E525" s="31">
        <v>2047</v>
      </c>
      <c r="F525" s="26">
        <v>3365</v>
      </c>
      <c r="G525" s="76" t="s">
        <v>21</v>
      </c>
      <c r="H525" s="28">
        <v>2718.88</v>
      </c>
      <c r="I525" s="28">
        <f t="shared" si="23"/>
        <v>577.76200000000006</v>
      </c>
      <c r="J525" s="29"/>
      <c r="K525" s="29"/>
    </row>
    <row r="526" spans="1:11" ht="47.25" x14ac:dyDescent="0.25">
      <c r="A526" s="73">
        <v>412</v>
      </c>
      <c r="B526" s="97" t="s">
        <v>529</v>
      </c>
      <c r="C526" s="98">
        <v>469626.19</v>
      </c>
      <c r="D526" s="99">
        <v>500715.44</v>
      </c>
      <c r="E526" s="100">
        <v>0</v>
      </c>
      <c r="F526" s="101">
        <v>3366</v>
      </c>
      <c r="G526" s="102" t="s">
        <v>21</v>
      </c>
      <c r="H526" s="103">
        <v>0</v>
      </c>
      <c r="I526" s="28">
        <f t="shared" si="23"/>
        <v>0</v>
      </c>
      <c r="J526" s="104"/>
      <c r="K526" s="104"/>
    </row>
    <row r="527" spans="1:11" ht="47.25" x14ac:dyDescent="0.25">
      <c r="A527" s="73">
        <v>412</v>
      </c>
      <c r="B527" s="22" t="s">
        <v>530</v>
      </c>
      <c r="C527" s="74">
        <v>587.03</v>
      </c>
      <c r="D527" s="75">
        <v>625.89</v>
      </c>
      <c r="E527" s="31">
        <v>2051</v>
      </c>
      <c r="F527" s="26">
        <v>3369</v>
      </c>
      <c r="G527" s="76" t="s">
        <v>21</v>
      </c>
      <c r="H527" s="28">
        <v>31.98</v>
      </c>
      <c r="I527" s="28">
        <f t="shared" si="23"/>
        <v>6.79575</v>
      </c>
      <c r="J527" s="29"/>
      <c r="K527" s="29"/>
    </row>
    <row r="528" spans="1:11" ht="47.25" x14ac:dyDescent="0.25">
      <c r="A528" s="73">
        <v>412</v>
      </c>
      <c r="B528" s="22" t="s">
        <v>531</v>
      </c>
      <c r="C528" s="74">
        <v>1174.07</v>
      </c>
      <c r="D528" s="75">
        <v>1251.79</v>
      </c>
      <c r="E528" s="31">
        <v>2052</v>
      </c>
      <c r="F528" s="26">
        <v>3370</v>
      </c>
      <c r="G528" s="76" t="s">
        <v>21</v>
      </c>
      <c r="H528" s="28">
        <v>48.5</v>
      </c>
      <c r="I528" s="28">
        <f t="shared" si="23"/>
        <v>10.30625</v>
      </c>
      <c r="J528" s="29"/>
      <c r="K528" s="29"/>
    </row>
    <row r="529" spans="1:11" ht="47.25" x14ac:dyDescent="0.25">
      <c r="A529" s="73">
        <v>412</v>
      </c>
      <c r="B529" s="22" t="s">
        <v>532</v>
      </c>
      <c r="C529" s="74">
        <v>2348.13</v>
      </c>
      <c r="D529" s="75">
        <v>2503.58</v>
      </c>
      <c r="E529" s="31">
        <v>2053</v>
      </c>
      <c r="F529" s="26">
        <v>3371</v>
      </c>
      <c r="G529" s="76" t="s">
        <v>21</v>
      </c>
      <c r="H529" s="28">
        <v>65.55</v>
      </c>
      <c r="I529" s="28">
        <f t="shared" si="23"/>
        <v>13.929374999999999</v>
      </c>
      <c r="J529" s="29"/>
      <c r="K529" s="29"/>
    </row>
    <row r="530" spans="1:11" ht="47.25" x14ac:dyDescent="0.25">
      <c r="A530" s="73">
        <v>412</v>
      </c>
      <c r="B530" s="22" t="s">
        <v>533</v>
      </c>
      <c r="C530" s="74">
        <v>4696.26</v>
      </c>
      <c r="D530" s="75">
        <v>5007.1499999999996</v>
      </c>
      <c r="E530" s="31">
        <v>2054</v>
      </c>
      <c r="F530" s="26">
        <v>3372</v>
      </c>
      <c r="G530" s="76" t="s">
        <v>21</v>
      </c>
      <c r="H530" s="28">
        <v>91.66</v>
      </c>
      <c r="I530" s="28">
        <f t="shared" si="23"/>
        <v>19.47775</v>
      </c>
      <c r="J530" s="29"/>
      <c r="K530" s="29"/>
    </row>
    <row r="531" spans="1:11" ht="47.25" x14ac:dyDescent="0.25">
      <c r="A531" s="73">
        <v>412</v>
      </c>
      <c r="B531" s="22" t="s">
        <v>534</v>
      </c>
      <c r="C531" s="74">
        <v>9392.52</v>
      </c>
      <c r="D531" s="75">
        <v>10014.299999999999</v>
      </c>
      <c r="E531" s="31">
        <v>2055</v>
      </c>
      <c r="F531" s="26">
        <v>3373</v>
      </c>
      <c r="G531" s="76" t="s">
        <v>21</v>
      </c>
      <c r="H531" s="28">
        <v>182.81</v>
      </c>
      <c r="I531" s="28">
        <f t="shared" si="23"/>
        <v>38.847124999999998</v>
      </c>
      <c r="J531" s="29"/>
      <c r="K531" s="29"/>
    </row>
    <row r="532" spans="1:11" ht="47.25" x14ac:dyDescent="0.25">
      <c r="A532" s="73">
        <v>412</v>
      </c>
      <c r="B532" s="22" t="s">
        <v>535</v>
      </c>
      <c r="C532" s="74">
        <v>14088.79</v>
      </c>
      <c r="D532" s="75">
        <v>15021.47</v>
      </c>
      <c r="E532" s="31">
        <v>2056</v>
      </c>
      <c r="F532" s="26">
        <v>3374</v>
      </c>
      <c r="G532" s="76" t="s">
        <v>21</v>
      </c>
      <c r="H532" s="28">
        <v>195.59</v>
      </c>
      <c r="I532" s="28">
        <f t="shared" si="23"/>
        <v>41.562874999999998</v>
      </c>
      <c r="J532" s="29"/>
      <c r="K532" s="29"/>
    </row>
    <row r="533" spans="1:11" ht="47.25" x14ac:dyDescent="0.25">
      <c r="A533" s="73">
        <v>412</v>
      </c>
      <c r="B533" s="22" t="s">
        <v>536</v>
      </c>
      <c r="C533" s="74">
        <v>23481.31</v>
      </c>
      <c r="D533" s="75">
        <v>25035.77</v>
      </c>
      <c r="E533" s="31">
        <v>2057</v>
      </c>
      <c r="F533" s="26">
        <v>3375</v>
      </c>
      <c r="G533" s="76" t="s">
        <v>21</v>
      </c>
      <c r="H533" s="28">
        <v>247.82</v>
      </c>
      <c r="I533" s="28">
        <f t="shared" si="23"/>
        <v>52.661749999999998</v>
      </c>
      <c r="J533" s="29"/>
      <c r="K533" s="29"/>
    </row>
    <row r="534" spans="1:11" ht="47.25" x14ac:dyDescent="0.25">
      <c r="A534" s="73">
        <v>412</v>
      </c>
      <c r="B534" s="22" t="s">
        <v>537</v>
      </c>
      <c r="C534" s="74">
        <v>35221.96</v>
      </c>
      <c r="D534" s="75">
        <v>37553.65</v>
      </c>
      <c r="E534" s="31">
        <v>2058</v>
      </c>
      <c r="F534" s="26">
        <v>3376</v>
      </c>
      <c r="G534" s="76" t="s">
        <v>21</v>
      </c>
      <c r="H534" s="28">
        <v>313.37</v>
      </c>
      <c r="I534" s="28">
        <f t="shared" si="23"/>
        <v>66.591125000000005</v>
      </c>
      <c r="J534" s="29"/>
      <c r="K534" s="29"/>
    </row>
    <row r="535" spans="1:11" ht="47.25" x14ac:dyDescent="0.25">
      <c r="A535" s="73">
        <v>412</v>
      </c>
      <c r="B535" s="22" t="s">
        <v>538</v>
      </c>
      <c r="C535" s="74">
        <v>46962.62</v>
      </c>
      <c r="D535" s="75">
        <v>50071.55</v>
      </c>
      <c r="E535" s="31">
        <v>2059</v>
      </c>
      <c r="F535" s="26">
        <v>3377</v>
      </c>
      <c r="G535" s="76" t="s">
        <v>21</v>
      </c>
      <c r="H535" s="28">
        <v>418.36</v>
      </c>
      <c r="I535" s="28">
        <f t="shared" si="23"/>
        <v>88.901499999999999</v>
      </c>
      <c r="J535" s="29"/>
      <c r="K535" s="29"/>
    </row>
    <row r="536" spans="1:11" ht="47.25" x14ac:dyDescent="0.25">
      <c r="A536" s="73">
        <v>412</v>
      </c>
      <c r="B536" s="22" t="s">
        <v>539</v>
      </c>
      <c r="C536" s="74">
        <v>58703.27</v>
      </c>
      <c r="D536" s="75">
        <v>62589.43</v>
      </c>
      <c r="E536" s="31">
        <v>2060</v>
      </c>
      <c r="F536" s="26">
        <v>3378</v>
      </c>
      <c r="G536" s="76" t="s">
        <v>21</v>
      </c>
      <c r="H536" s="28">
        <v>496.7</v>
      </c>
      <c r="I536" s="28">
        <f t="shared" si="23"/>
        <v>105.54875</v>
      </c>
      <c r="J536" s="29"/>
      <c r="K536" s="29"/>
    </row>
    <row r="537" spans="1:11" ht="47.25" x14ac:dyDescent="0.25">
      <c r="A537" s="73">
        <v>412</v>
      </c>
      <c r="B537" s="22" t="s">
        <v>540</v>
      </c>
      <c r="C537" s="74">
        <v>93925.24</v>
      </c>
      <c r="D537" s="75">
        <v>100143.09</v>
      </c>
      <c r="E537" s="31">
        <v>2061</v>
      </c>
      <c r="F537" s="26">
        <v>3379</v>
      </c>
      <c r="G537" s="76" t="s">
        <v>21</v>
      </c>
      <c r="H537" s="28">
        <v>652.86</v>
      </c>
      <c r="I537" s="28">
        <f t="shared" si="23"/>
        <v>138.73275000000001</v>
      </c>
      <c r="J537" s="29"/>
      <c r="K537" s="29"/>
    </row>
    <row r="538" spans="1:11" ht="47.25" x14ac:dyDescent="0.25">
      <c r="A538" s="73">
        <v>412</v>
      </c>
      <c r="B538" s="22" t="s">
        <v>541</v>
      </c>
      <c r="C538" s="74">
        <v>140887.85999999999</v>
      </c>
      <c r="D538" s="75">
        <v>150214.64000000001</v>
      </c>
      <c r="E538" s="31">
        <v>2062</v>
      </c>
      <c r="F538" s="26">
        <v>3381</v>
      </c>
      <c r="G538" s="76" t="s">
        <v>21</v>
      </c>
      <c r="H538" s="28">
        <v>979.02</v>
      </c>
      <c r="I538" s="28">
        <f t="shared" si="23"/>
        <v>208.04174999999998</v>
      </c>
      <c r="J538" s="29"/>
      <c r="K538" s="29"/>
    </row>
    <row r="539" spans="1:11" ht="47.25" x14ac:dyDescent="0.25">
      <c r="A539" s="73">
        <v>412</v>
      </c>
      <c r="B539" s="22" t="s">
        <v>542</v>
      </c>
      <c r="C539" s="74">
        <v>234813.1</v>
      </c>
      <c r="D539" s="75">
        <v>250357.73</v>
      </c>
      <c r="E539" s="31">
        <v>2064</v>
      </c>
      <c r="F539" s="26">
        <v>3383</v>
      </c>
      <c r="G539" s="76" t="s">
        <v>21</v>
      </c>
      <c r="H539" s="28">
        <v>1196.46</v>
      </c>
      <c r="I539" s="28">
        <f t="shared" si="23"/>
        <v>254.24775</v>
      </c>
      <c r="J539" s="29"/>
      <c r="K539" s="29"/>
    </row>
    <row r="540" spans="1:11" ht="47.25" x14ac:dyDescent="0.25">
      <c r="A540" s="73">
        <v>412</v>
      </c>
      <c r="B540" s="22" t="s">
        <v>543</v>
      </c>
      <c r="C540" s="74">
        <v>352219.64</v>
      </c>
      <c r="D540" s="75">
        <v>375536.58</v>
      </c>
      <c r="E540" s="31">
        <v>2066</v>
      </c>
      <c r="F540" s="26">
        <v>3385</v>
      </c>
      <c r="G540" s="76" t="s">
        <v>21</v>
      </c>
      <c r="H540" s="28">
        <v>1413.9</v>
      </c>
      <c r="I540" s="28">
        <f t="shared" si="23"/>
        <v>300.45375000000001</v>
      </c>
      <c r="J540" s="29"/>
      <c r="K540" s="29"/>
    </row>
    <row r="541" spans="1:11" ht="47.25" x14ac:dyDescent="0.25">
      <c r="A541" s="73">
        <v>412</v>
      </c>
      <c r="B541" s="22" t="s">
        <v>544</v>
      </c>
      <c r="C541" s="74">
        <v>469626.19</v>
      </c>
      <c r="D541" s="75">
        <v>500715.44</v>
      </c>
      <c r="E541" s="31">
        <v>2067</v>
      </c>
      <c r="F541" s="26">
        <v>3386</v>
      </c>
      <c r="G541" s="76" t="s">
        <v>21</v>
      </c>
      <c r="H541" s="28">
        <v>1631.33</v>
      </c>
      <c r="I541" s="28">
        <f t="shared" si="23"/>
        <v>346.657625</v>
      </c>
      <c r="J541" s="29"/>
      <c r="K541" s="29"/>
    </row>
    <row r="542" spans="1:11" ht="47.25" x14ac:dyDescent="0.25">
      <c r="A542" s="73">
        <v>412</v>
      </c>
      <c r="B542" s="97" t="s">
        <v>545</v>
      </c>
      <c r="C542" s="98">
        <v>469626.19</v>
      </c>
      <c r="D542" s="99">
        <v>500715.44</v>
      </c>
      <c r="E542" s="100">
        <v>0</v>
      </c>
      <c r="F542" s="101">
        <v>3387</v>
      </c>
      <c r="G542" s="102" t="s">
        <v>21</v>
      </c>
      <c r="H542" s="103">
        <v>0</v>
      </c>
      <c r="I542" s="28">
        <f t="shared" si="23"/>
        <v>0</v>
      </c>
      <c r="J542" s="104"/>
      <c r="K542" s="104"/>
    </row>
    <row r="543" spans="1:11" ht="47.25" x14ac:dyDescent="0.25">
      <c r="A543" s="73">
        <v>412</v>
      </c>
      <c r="B543" s="55" t="s">
        <v>546</v>
      </c>
      <c r="C543" s="74" t="s">
        <v>79</v>
      </c>
      <c r="D543" s="83" t="s">
        <v>79</v>
      </c>
      <c r="E543" s="31">
        <v>2071</v>
      </c>
      <c r="F543" s="26">
        <v>3390</v>
      </c>
      <c r="G543" s="76" t="s">
        <v>21</v>
      </c>
      <c r="H543" s="28">
        <v>54.37</v>
      </c>
      <c r="I543" s="28">
        <f t="shared" si="23"/>
        <v>11.553624999999998</v>
      </c>
      <c r="J543" s="29"/>
      <c r="K543" s="29"/>
    </row>
    <row r="544" spans="1:11" ht="144" x14ac:dyDescent="0.25">
      <c r="A544" s="73">
        <v>412</v>
      </c>
      <c r="B544" s="22" t="s">
        <v>547</v>
      </c>
      <c r="C544" s="74">
        <v>587.03</v>
      </c>
      <c r="D544" s="75">
        <v>625.89</v>
      </c>
      <c r="E544" s="31">
        <v>2072</v>
      </c>
      <c r="F544" s="26">
        <v>3391</v>
      </c>
      <c r="G544" s="77" t="s">
        <v>548</v>
      </c>
      <c r="H544" s="28">
        <v>15.99</v>
      </c>
      <c r="I544" s="28">
        <f t="shared" si="23"/>
        <v>3.397875</v>
      </c>
      <c r="J544" s="29"/>
      <c r="K544" s="29"/>
    </row>
    <row r="545" spans="1:11" ht="144" x14ac:dyDescent="0.25">
      <c r="A545" s="73">
        <v>412</v>
      </c>
      <c r="B545" s="22" t="s">
        <v>549</v>
      </c>
      <c r="C545" s="74">
        <v>1174.07</v>
      </c>
      <c r="D545" s="75">
        <v>1251.79</v>
      </c>
      <c r="E545" s="31">
        <v>2073</v>
      </c>
      <c r="F545" s="26">
        <v>3392</v>
      </c>
      <c r="G545" s="77" t="s">
        <v>548</v>
      </c>
      <c r="H545" s="28">
        <v>24.26</v>
      </c>
      <c r="I545" s="28">
        <f t="shared" si="23"/>
        <v>5.1552500000000006</v>
      </c>
      <c r="J545" s="29"/>
      <c r="K545" s="29"/>
    </row>
    <row r="546" spans="1:11" ht="144" x14ac:dyDescent="0.25">
      <c r="A546" s="73">
        <v>412</v>
      </c>
      <c r="B546" s="22" t="s">
        <v>550</v>
      </c>
      <c r="C546" s="74">
        <v>2348.13</v>
      </c>
      <c r="D546" s="75">
        <v>2503.58</v>
      </c>
      <c r="E546" s="31">
        <v>2074</v>
      </c>
      <c r="F546" s="26">
        <v>3393</v>
      </c>
      <c r="G546" s="77" t="s">
        <v>548</v>
      </c>
      <c r="H546" s="28">
        <v>32.79</v>
      </c>
      <c r="I546" s="28">
        <f t="shared" si="23"/>
        <v>6.9678749999999994</v>
      </c>
      <c r="J546" s="29"/>
      <c r="K546" s="29"/>
    </row>
    <row r="547" spans="1:11" ht="144" x14ac:dyDescent="0.25">
      <c r="A547" s="73">
        <v>412</v>
      </c>
      <c r="B547" s="22" t="s">
        <v>551</v>
      </c>
      <c r="C547" s="74">
        <v>4696.26</v>
      </c>
      <c r="D547" s="75">
        <v>5007.1499999999996</v>
      </c>
      <c r="E547" s="31">
        <v>2075</v>
      </c>
      <c r="F547" s="26">
        <v>3394</v>
      </c>
      <c r="G547" s="77" t="s">
        <v>548</v>
      </c>
      <c r="H547" s="28">
        <v>45.84</v>
      </c>
      <c r="I547" s="28">
        <f t="shared" si="23"/>
        <v>9.7409999999999997</v>
      </c>
      <c r="J547" s="29"/>
      <c r="K547" s="29"/>
    </row>
    <row r="548" spans="1:11" ht="144" x14ac:dyDescent="0.25">
      <c r="A548" s="73">
        <v>412</v>
      </c>
      <c r="B548" s="22" t="s">
        <v>552</v>
      </c>
      <c r="C548" s="74">
        <v>9392.52</v>
      </c>
      <c r="D548" s="75">
        <v>10014.299999999999</v>
      </c>
      <c r="E548" s="31">
        <v>2076</v>
      </c>
      <c r="F548" s="26">
        <v>3395</v>
      </c>
      <c r="G548" s="77" t="s">
        <v>548</v>
      </c>
      <c r="H548" s="28">
        <v>91.41</v>
      </c>
      <c r="I548" s="28">
        <f t="shared" si="23"/>
        <v>19.424624999999999</v>
      </c>
      <c r="J548" s="29"/>
      <c r="K548" s="29"/>
    </row>
    <row r="549" spans="1:11" ht="144" x14ac:dyDescent="0.25">
      <c r="A549" s="73">
        <v>412</v>
      </c>
      <c r="B549" s="22" t="s">
        <v>553</v>
      </c>
      <c r="C549" s="74">
        <v>14088.79</v>
      </c>
      <c r="D549" s="75">
        <v>15021.47</v>
      </c>
      <c r="E549" s="31">
        <v>2077</v>
      </c>
      <c r="F549" s="26">
        <v>3396</v>
      </c>
      <c r="G549" s="77" t="s">
        <v>548</v>
      </c>
      <c r="H549" s="28">
        <v>97.8</v>
      </c>
      <c r="I549" s="28">
        <f t="shared" si="23"/>
        <v>20.782499999999999</v>
      </c>
      <c r="J549" s="29"/>
      <c r="K549" s="29"/>
    </row>
    <row r="550" spans="1:11" ht="144" x14ac:dyDescent="0.25">
      <c r="A550" s="73">
        <v>412</v>
      </c>
      <c r="B550" s="22" t="s">
        <v>554</v>
      </c>
      <c r="C550" s="74">
        <v>23481.31</v>
      </c>
      <c r="D550" s="75">
        <v>25035.77</v>
      </c>
      <c r="E550" s="31">
        <v>2078</v>
      </c>
      <c r="F550" s="26">
        <v>3397</v>
      </c>
      <c r="G550" s="77" t="s">
        <v>548</v>
      </c>
      <c r="H550" s="28">
        <v>123.91</v>
      </c>
      <c r="I550" s="28">
        <f t="shared" si="23"/>
        <v>26.330874999999999</v>
      </c>
      <c r="J550" s="29"/>
      <c r="K550" s="29"/>
    </row>
    <row r="551" spans="1:11" ht="144" x14ac:dyDescent="0.25">
      <c r="A551" s="73">
        <v>412</v>
      </c>
      <c r="B551" s="22" t="s">
        <v>555</v>
      </c>
      <c r="C551" s="74">
        <v>35221.96</v>
      </c>
      <c r="D551" s="75">
        <v>37553.65</v>
      </c>
      <c r="E551" s="31">
        <v>2079</v>
      </c>
      <c r="F551" s="26">
        <v>3398</v>
      </c>
      <c r="G551" s="77" t="s">
        <v>548</v>
      </c>
      <c r="H551" s="28">
        <v>156.68</v>
      </c>
      <c r="I551" s="28">
        <f t="shared" si="23"/>
        <v>33.294499999999999</v>
      </c>
      <c r="J551" s="29"/>
      <c r="K551" s="29"/>
    </row>
    <row r="552" spans="1:11" ht="144" x14ac:dyDescent="0.25">
      <c r="A552" s="73">
        <v>412</v>
      </c>
      <c r="B552" s="22" t="s">
        <v>556</v>
      </c>
      <c r="C552" s="74">
        <v>46962.62</v>
      </c>
      <c r="D552" s="75">
        <v>50071.55</v>
      </c>
      <c r="E552" s="31">
        <v>2080</v>
      </c>
      <c r="F552" s="26">
        <v>3399</v>
      </c>
      <c r="G552" s="77" t="s">
        <v>548</v>
      </c>
      <c r="H552" s="28">
        <v>209.18</v>
      </c>
      <c r="I552" s="28">
        <f t="shared" si="23"/>
        <v>44.450749999999999</v>
      </c>
      <c r="J552" s="29"/>
      <c r="K552" s="29"/>
    </row>
    <row r="553" spans="1:11" ht="144" x14ac:dyDescent="0.25">
      <c r="A553" s="73">
        <v>412</v>
      </c>
      <c r="B553" s="22" t="s">
        <v>557</v>
      </c>
      <c r="C553" s="74">
        <v>58703.27</v>
      </c>
      <c r="D553" s="75">
        <v>62589.43</v>
      </c>
      <c r="E553" s="31">
        <v>2081</v>
      </c>
      <c r="F553" s="26">
        <v>3400</v>
      </c>
      <c r="G553" s="77" t="s">
        <v>548</v>
      </c>
      <c r="H553" s="28">
        <v>248.36</v>
      </c>
      <c r="I553" s="28">
        <f t="shared" si="23"/>
        <v>52.776499999999999</v>
      </c>
      <c r="J553" s="29"/>
      <c r="K553" s="29"/>
    </row>
    <row r="554" spans="1:11" ht="144" x14ac:dyDescent="0.25">
      <c r="A554" s="73">
        <v>412</v>
      </c>
      <c r="B554" s="22" t="s">
        <v>558</v>
      </c>
      <c r="C554" s="74">
        <v>93925.24</v>
      </c>
      <c r="D554" s="75">
        <v>100143.09</v>
      </c>
      <c r="E554" s="31">
        <v>2082</v>
      </c>
      <c r="F554" s="26">
        <v>3401</v>
      </c>
      <c r="G554" s="77" t="s">
        <v>548</v>
      </c>
      <c r="H554" s="28">
        <v>326.43</v>
      </c>
      <c r="I554" s="28">
        <f t="shared" si="23"/>
        <v>69.366375000000005</v>
      </c>
      <c r="J554" s="29"/>
      <c r="K554" s="29"/>
    </row>
    <row r="555" spans="1:11" ht="144" x14ac:dyDescent="0.25">
      <c r="A555" s="73">
        <v>412</v>
      </c>
      <c r="B555" s="22" t="s">
        <v>559</v>
      </c>
      <c r="C555" s="74">
        <v>140887.85999999999</v>
      </c>
      <c r="D555" s="75">
        <v>150214.64000000001</v>
      </c>
      <c r="E555" s="31">
        <v>2083</v>
      </c>
      <c r="F555" s="26">
        <v>3402</v>
      </c>
      <c r="G555" s="77" t="s">
        <v>548</v>
      </c>
      <c r="H555" s="28">
        <v>489.51</v>
      </c>
      <c r="I555" s="28">
        <f t="shared" si="23"/>
        <v>104.02087499999999</v>
      </c>
      <c r="J555" s="29"/>
      <c r="K555" s="29"/>
    </row>
    <row r="556" spans="1:11" ht="144" x14ac:dyDescent="0.25">
      <c r="A556" s="73">
        <v>412</v>
      </c>
      <c r="B556" s="22" t="s">
        <v>560</v>
      </c>
      <c r="C556" s="74">
        <v>234813.1</v>
      </c>
      <c r="D556" s="75">
        <v>250357.73</v>
      </c>
      <c r="E556" s="31">
        <v>2084</v>
      </c>
      <c r="F556" s="26">
        <v>3403</v>
      </c>
      <c r="G556" s="77" t="s">
        <v>548</v>
      </c>
      <c r="H556" s="28">
        <v>598.23</v>
      </c>
      <c r="I556" s="28">
        <f t="shared" si="23"/>
        <v>127.123875</v>
      </c>
      <c r="J556" s="29"/>
      <c r="K556" s="29"/>
    </row>
    <row r="557" spans="1:11" ht="144" x14ac:dyDescent="0.25">
      <c r="A557" s="73">
        <v>412</v>
      </c>
      <c r="B557" s="22" t="s">
        <v>561</v>
      </c>
      <c r="C557" s="74">
        <v>352219.64</v>
      </c>
      <c r="D557" s="75">
        <v>375536.58</v>
      </c>
      <c r="E557" s="31">
        <v>2085</v>
      </c>
      <c r="F557" s="26">
        <v>3404</v>
      </c>
      <c r="G557" s="77" t="s">
        <v>548</v>
      </c>
      <c r="H557" s="28">
        <v>706.95</v>
      </c>
      <c r="I557" s="28">
        <f t="shared" si="23"/>
        <v>150.22687500000001</v>
      </c>
      <c r="J557" s="29"/>
      <c r="K557" s="29"/>
    </row>
    <row r="558" spans="1:11" ht="144" x14ac:dyDescent="0.25">
      <c r="A558" s="73">
        <v>412</v>
      </c>
      <c r="B558" s="22" t="s">
        <v>562</v>
      </c>
      <c r="C558" s="74">
        <v>469626.19</v>
      </c>
      <c r="D558" s="75">
        <v>500715.44</v>
      </c>
      <c r="E558" s="31">
        <v>2086</v>
      </c>
      <c r="F558" s="26">
        <v>3405</v>
      </c>
      <c r="G558" s="77" t="s">
        <v>548</v>
      </c>
      <c r="H558" s="28">
        <v>815.66</v>
      </c>
      <c r="I558" s="28">
        <f t="shared" si="23"/>
        <v>173.32774999999998</v>
      </c>
      <c r="J558" s="29"/>
      <c r="K558" s="29"/>
    </row>
    <row r="559" spans="1:11" ht="144" x14ac:dyDescent="0.25">
      <c r="A559" s="73">
        <v>412</v>
      </c>
      <c r="B559" s="22" t="s">
        <v>563</v>
      </c>
      <c r="C559" s="74">
        <v>469626.19</v>
      </c>
      <c r="D559" s="75">
        <v>500715.44</v>
      </c>
      <c r="E559" s="31">
        <v>2087</v>
      </c>
      <c r="F559" s="26">
        <v>3406</v>
      </c>
      <c r="G559" s="77" t="s">
        <v>548</v>
      </c>
      <c r="H559" s="28">
        <v>870.55</v>
      </c>
      <c r="I559" s="28">
        <f t="shared" si="23"/>
        <v>184.99187499999999</v>
      </c>
      <c r="J559" s="29"/>
      <c r="K559" s="29"/>
    </row>
    <row r="560" spans="1:11" ht="47.25" x14ac:dyDescent="0.25">
      <c r="A560" s="73">
        <v>412</v>
      </c>
      <c r="B560" s="55" t="s">
        <v>564</v>
      </c>
      <c r="C560" s="74" t="s">
        <v>79</v>
      </c>
      <c r="D560" s="83" t="s">
        <v>79</v>
      </c>
      <c r="E560" s="31">
        <v>2088</v>
      </c>
      <c r="F560" s="26">
        <v>3407</v>
      </c>
      <c r="G560" s="76" t="s">
        <v>21</v>
      </c>
      <c r="H560" s="28">
        <v>831.4</v>
      </c>
      <c r="I560" s="28">
        <f t="shared" si="23"/>
        <v>176.67249999999999</v>
      </c>
      <c r="J560" s="29"/>
      <c r="K560" s="29"/>
    </row>
    <row r="561" spans="1:11" ht="47.25" x14ac:dyDescent="0.25">
      <c r="A561" s="73">
        <v>412</v>
      </c>
      <c r="B561" s="55" t="s">
        <v>565</v>
      </c>
      <c r="C561" s="74" t="s">
        <v>79</v>
      </c>
      <c r="D561" s="83" t="s">
        <v>79</v>
      </c>
      <c r="E561" s="31">
        <v>2089</v>
      </c>
      <c r="F561" s="26">
        <v>3408</v>
      </c>
      <c r="G561" s="77">
        <v>3407</v>
      </c>
      <c r="H561" s="28">
        <v>21.3</v>
      </c>
      <c r="I561" s="28">
        <f t="shared" si="23"/>
        <v>4.5262500000000001</v>
      </c>
      <c r="J561" s="29"/>
      <c r="K561" s="29"/>
    </row>
    <row r="562" spans="1:11" ht="63" x14ac:dyDescent="0.25">
      <c r="A562" s="73">
        <v>412</v>
      </c>
      <c r="B562" s="22" t="s">
        <v>566</v>
      </c>
      <c r="C562" s="74">
        <v>587.03</v>
      </c>
      <c r="D562" s="75">
        <v>625.89</v>
      </c>
      <c r="E562" s="31">
        <v>2090</v>
      </c>
      <c r="F562" s="26">
        <v>3409</v>
      </c>
      <c r="G562" s="76" t="s">
        <v>21</v>
      </c>
      <c r="H562" s="28">
        <v>26.66</v>
      </c>
      <c r="I562" s="28">
        <f t="shared" si="23"/>
        <v>5.6652499999999995</v>
      </c>
      <c r="J562" s="29"/>
      <c r="K562" s="29"/>
    </row>
    <row r="563" spans="1:11" ht="63" x14ac:dyDescent="0.25">
      <c r="A563" s="73">
        <v>412</v>
      </c>
      <c r="B563" s="22" t="s">
        <v>567</v>
      </c>
      <c r="C563" s="74">
        <v>1174.07</v>
      </c>
      <c r="D563" s="75">
        <v>1251.79</v>
      </c>
      <c r="E563" s="31">
        <v>2091</v>
      </c>
      <c r="F563" s="26">
        <v>3410</v>
      </c>
      <c r="G563" s="76" t="s">
        <v>21</v>
      </c>
      <c r="H563" s="28">
        <v>40.42</v>
      </c>
      <c r="I563" s="28">
        <f t="shared" si="23"/>
        <v>8.5892499999999998</v>
      </c>
      <c r="J563" s="29"/>
      <c r="K563" s="29"/>
    </row>
    <row r="564" spans="1:11" ht="63" x14ac:dyDescent="0.25">
      <c r="A564" s="73">
        <v>412</v>
      </c>
      <c r="B564" s="22" t="s">
        <v>568</v>
      </c>
      <c r="C564" s="74">
        <v>2348.13</v>
      </c>
      <c r="D564" s="75">
        <v>2503.58</v>
      </c>
      <c r="E564" s="31">
        <v>2092</v>
      </c>
      <c r="F564" s="26">
        <v>3411</v>
      </c>
      <c r="G564" s="76" t="s">
        <v>21</v>
      </c>
      <c r="H564" s="28">
        <v>54.63</v>
      </c>
      <c r="I564" s="28">
        <f t="shared" si="23"/>
        <v>11.608874999999999</v>
      </c>
      <c r="J564" s="29"/>
      <c r="K564" s="29"/>
    </row>
    <row r="565" spans="1:11" ht="63" x14ac:dyDescent="0.25">
      <c r="A565" s="73">
        <v>412</v>
      </c>
      <c r="B565" s="22" t="s">
        <v>569</v>
      </c>
      <c r="C565" s="74">
        <v>4696.26</v>
      </c>
      <c r="D565" s="75">
        <v>5007.1499999999996</v>
      </c>
      <c r="E565" s="31">
        <v>2093</v>
      </c>
      <c r="F565" s="26">
        <v>3412</v>
      </c>
      <c r="G565" s="76" t="s">
        <v>21</v>
      </c>
      <c r="H565" s="28">
        <v>76.39</v>
      </c>
      <c r="I565" s="28">
        <f t="shared" si="23"/>
        <v>16.232875</v>
      </c>
      <c r="J565" s="29"/>
      <c r="K565" s="29"/>
    </row>
    <row r="566" spans="1:11" ht="63" x14ac:dyDescent="0.25">
      <c r="A566" s="73">
        <v>412</v>
      </c>
      <c r="B566" s="22" t="s">
        <v>570</v>
      </c>
      <c r="C566" s="74">
        <v>9392.52</v>
      </c>
      <c r="D566" s="75">
        <v>10014.299999999999</v>
      </c>
      <c r="E566" s="31">
        <v>2094</v>
      </c>
      <c r="F566" s="26">
        <v>3413</v>
      </c>
      <c r="G566" s="76" t="s">
        <v>21</v>
      </c>
      <c r="H566" s="28">
        <v>152.33000000000001</v>
      </c>
      <c r="I566" s="28">
        <f t="shared" si="23"/>
        <v>32.370125000000002</v>
      </c>
      <c r="J566" s="29"/>
      <c r="K566" s="29"/>
    </row>
    <row r="567" spans="1:11" ht="63" x14ac:dyDescent="0.25">
      <c r="A567" s="73">
        <v>412</v>
      </c>
      <c r="B567" s="22" t="s">
        <v>571</v>
      </c>
      <c r="C567" s="74">
        <v>14088.79</v>
      </c>
      <c r="D567" s="75">
        <v>15021.47</v>
      </c>
      <c r="E567" s="31">
        <v>2095</v>
      </c>
      <c r="F567" s="26">
        <v>3414</v>
      </c>
      <c r="G567" s="76" t="s">
        <v>21</v>
      </c>
      <c r="H567" s="28">
        <v>162.99</v>
      </c>
      <c r="I567" s="28">
        <f t="shared" si="23"/>
        <v>34.635375000000003</v>
      </c>
      <c r="J567" s="29"/>
      <c r="K567" s="29"/>
    </row>
    <row r="568" spans="1:11" ht="63" x14ac:dyDescent="0.25">
      <c r="A568" s="73">
        <v>412</v>
      </c>
      <c r="B568" s="22" t="s">
        <v>572</v>
      </c>
      <c r="C568" s="74">
        <v>23481.31</v>
      </c>
      <c r="D568" s="75">
        <v>25035.77</v>
      </c>
      <c r="E568" s="31">
        <v>2096</v>
      </c>
      <c r="F568" s="26">
        <v>3415</v>
      </c>
      <c r="G568" s="76" t="s">
        <v>21</v>
      </c>
      <c r="H568" s="28">
        <v>206.52</v>
      </c>
      <c r="I568" s="28">
        <f t="shared" si="23"/>
        <v>43.8855</v>
      </c>
      <c r="J568" s="29"/>
      <c r="K568" s="29"/>
    </row>
    <row r="569" spans="1:11" ht="63" x14ac:dyDescent="0.25">
      <c r="A569" s="73">
        <v>412</v>
      </c>
      <c r="B569" s="22" t="s">
        <v>573</v>
      </c>
      <c r="C569" s="74">
        <v>35221.96</v>
      </c>
      <c r="D569" s="75">
        <v>37553.65</v>
      </c>
      <c r="E569" s="31">
        <v>2097</v>
      </c>
      <c r="F569" s="26">
        <v>3416</v>
      </c>
      <c r="G569" s="76" t="s">
        <v>21</v>
      </c>
      <c r="H569" s="28">
        <v>261.14</v>
      </c>
      <c r="I569" s="28">
        <f t="shared" si="23"/>
        <v>55.492249999999999</v>
      </c>
      <c r="J569" s="29"/>
      <c r="K569" s="29"/>
    </row>
    <row r="570" spans="1:11" ht="63" x14ac:dyDescent="0.25">
      <c r="A570" s="73">
        <v>412</v>
      </c>
      <c r="B570" s="22" t="s">
        <v>574</v>
      </c>
      <c r="C570" s="74">
        <v>46962.62</v>
      </c>
      <c r="D570" s="75">
        <v>50071.55</v>
      </c>
      <c r="E570" s="31">
        <v>2098</v>
      </c>
      <c r="F570" s="26">
        <v>3417</v>
      </c>
      <c r="G570" s="76" t="s">
        <v>21</v>
      </c>
      <c r="H570" s="28">
        <v>348.64</v>
      </c>
      <c r="I570" s="28">
        <f t="shared" si="23"/>
        <v>74.085999999999999</v>
      </c>
      <c r="J570" s="29"/>
      <c r="K570" s="29"/>
    </row>
    <row r="571" spans="1:11" ht="63" x14ac:dyDescent="0.25">
      <c r="A571" s="73">
        <v>412</v>
      </c>
      <c r="B571" s="22" t="s">
        <v>575</v>
      </c>
      <c r="C571" s="74">
        <v>58703.27</v>
      </c>
      <c r="D571" s="75">
        <v>62589.43</v>
      </c>
      <c r="E571" s="31">
        <v>2099</v>
      </c>
      <c r="F571" s="26">
        <v>3418</v>
      </c>
      <c r="G571" s="76" t="s">
        <v>21</v>
      </c>
      <c r="H571" s="28">
        <v>413.91</v>
      </c>
      <c r="I571" s="28">
        <f t="shared" si="23"/>
        <v>87.955875000000006</v>
      </c>
      <c r="J571" s="29"/>
      <c r="K571" s="29"/>
    </row>
    <row r="572" spans="1:11" ht="63" x14ac:dyDescent="0.25">
      <c r="A572" s="73">
        <v>412</v>
      </c>
      <c r="B572" s="22" t="s">
        <v>576</v>
      </c>
      <c r="C572" s="74">
        <v>93925.24</v>
      </c>
      <c r="D572" s="75">
        <v>100143.09</v>
      </c>
      <c r="E572" s="31">
        <v>2100</v>
      </c>
      <c r="F572" s="26">
        <v>3419</v>
      </c>
      <c r="G572" s="76" t="s">
        <v>21</v>
      </c>
      <c r="H572" s="28">
        <v>544.04</v>
      </c>
      <c r="I572" s="28">
        <f t="shared" si="23"/>
        <v>115.60849999999999</v>
      </c>
      <c r="J572" s="29"/>
      <c r="K572" s="29"/>
    </row>
    <row r="573" spans="1:11" ht="63" x14ac:dyDescent="0.25">
      <c r="A573" s="73">
        <v>412</v>
      </c>
      <c r="B573" s="22" t="s">
        <v>577</v>
      </c>
      <c r="C573" s="74">
        <v>140887.85999999999</v>
      </c>
      <c r="D573" s="75">
        <v>150214.64000000001</v>
      </c>
      <c r="E573" s="31">
        <v>2101</v>
      </c>
      <c r="F573" s="26">
        <v>3420</v>
      </c>
      <c r="G573" s="76" t="s">
        <v>21</v>
      </c>
      <c r="H573" s="28">
        <v>815.85</v>
      </c>
      <c r="I573" s="28">
        <f t="shared" si="23"/>
        <v>173.36812499999999</v>
      </c>
      <c r="J573" s="29"/>
      <c r="K573" s="29"/>
    </row>
    <row r="574" spans="1:11" ht="63" x14ac:dyDescent="0.25">
      <c r="A574" s="73">
        <v>412</v>
      </c>
      <c r="B574" s="22" t="s">
        <v>578</v>
      </c>
      <c r="C574" s="74">
        <v>234813.1</v>
      </c>
      <c r="D574" s="75">
        <v>250357.73</v>
      </c>
      <c r="E574" s="31">
        <v>2102</v>
      </c>
      <c r="F574" s="26">
        <v>3421</v>
      </c>
      <c r="G574" s="76" t="s">
        <v>21</v>
      </c>
      <c r="H574" s="28">
        <v>997.05</v>
      </c>
      <c r="I574" s="28">
        <f t="shared" si="23"/>
        <v>211.87312499999999</v>
      </c>
      <c r="J574" s="29"/>
      <c r="K574" s="29"/>
    </row>
    <row r="575" spans="1:11" ht="63" x14ac:dyDescent="0.25">
      <c r="A575" s="73">
        <v>412</v>
      </c>
      <c r="B575" s="22" t="s">
        <v>579</v>
      </c>
      <c r="C575" s="74">
        <v>352219.64</v>
      </c>
      <c r="D575" s="75">
        <v>375536.58</v>
      </c>
      <c r="E575" s="31">
        <v>2103</v>
      </c>
      <c r="F575" s="26">
        <v>3422</v>
      </c>
      <c r="G575" s="76" t="s">
        <v>21</v>
      </c>
      <c r="H575" s="28">
        <v>1178.25</v>
      </c>
      <c r="I575" s="28">
        <f t="shared" si="23"/>
        <v>250.37812499999998</v>
      </c>
      <c r="J575" s="29"/>
      <c r="K575" s="29"/>
    </row>
    <row r="576" spans="1:11" ht="63" x14ac:dyDescent="0.25">
      <c r="A576" s="73">
        <v>412</v>
      </c>
      <c r="B576" s="22" t="s">
        <v>580</v>
      </c>
      <c r="C576" s="74">
        <v>469626.19</v>
      </c>
      <c r="D576" s="75">
        <v>500715.44</v>
      </c>
      <c r="E576" s="31">
        <v>2104</v>
      </c>
      <c r="F576" s="26">
        <v>3423</v>
      </c>
      <c r="G576" s="76" t="s">
        <v>21</v>
      </c>
      <c r="H576" s="28">
        <v>1359.45</v>
      </c>
      <c r="I576" s="28">
        <f t="shared" si="23"/>
        <v>288.88312500000001</v>
      </c>
      <c r="J576" s="29"/>
      <c r="K576" s="29"/>
    </row>
    <row r="577" spans="1:11" ht="63" x14ac:dyDescent="0.25">
      <c r="A577" s="73">
        <v>412</v>
      </c>
      <c r="B577" s="22" t="s">
        <v>581</v>
      </c>
      <c r="C577" s="74">
        <v>469626.19</v>
      </c>
      <c r="D577" s="75">
        <v>500715.44</v>
      </c>
      <c r="E577" s="31">
        <v>2105</v>
      </c>
      <c r="F577" s="26">
        <v>3424</v>
      </c>
      <c r="G577" s="76" t="s">
        <v>21</v>
      </c>
      <c r="H577" s="28">
        <v>1450.93</v>
      </c>
      <c r="I577" s="28">
        <f t="shared" si="23"/>
        <v>308.32262500000002</v>
      </c>
      <c r="J577" s="29"/>
      <c r="K577" s="29"/>
    </row>
    <row r="578" spans="1:11" ht="47.25" x14ac:dyDescent="0.25">
      <c r="A578" s="73">
        <v>412</v>
      </c>
      <c r="B578" s="64" t="s">
        <v>582</v>
      </c>
      <c r="C578" s="74" t="s">
        <v>79</v>
      </c>
      <c r="D578" s="83" t="s">
        <v>79</v>
      </c>
      <c r="E578" s="31">
        <v>2106</v>
      </c>
      <c r="F578" s="26">
        <v>3425</v>
      </c>
      <c r="G578" s="76" t="s">
        <v>21</v>
      </c>
      <c r="H578" s="28">
        <v>45.3</v>
      </c>
      <c r="I578" s="28">
        <f t="shared" si="23"/>
        <v>9.6262499999999989</v>
      </c>
      <c r="J578" s="29"/>
      <c r="K578" s="29"/>
    </row>
    <row r="579" spans="1:11" ht="144" x14ac:dyDescent="0.25">
      <c r="A579" s="73">
        <v>412</v>
      </c>
      <c r="B579" s="84" t="s">
        <v>583</v>
      </c>
      <c r="C579" s="74">
        <v>587.03</v>
      </c>
      <c r="D579" s="75">
        <v>625.89</v>
      </c>
      <c r="E579" s="31">
        <v>2107</v>
      </c>
      <c r="F579" s="26">
        <v>3426</v>
      </c>
      <c r="G579" s="77" t="s">
        <v>584</v>
      </c>
      <c r="H579" s="28">
        <v>13.33</v>
      </c>
      <c r="I579" s="28">
        <f t="shared" si="23"/>
        <v>2.8326249999999997</v>
      </c>
      <c r="J579" s="29"/>
      <c r="K579" s="29"/>
    </row>
    <row r="580" spans="1:11" ht="144" x14ac:dyDescent="0.25">
      <c r="A580" s="73">
        <v>412</v>
      </c>
      <c r="B580" s="84" t="s">
        <v>585</v>
      </c>
      <c r="C580" s="74">
        <v>1174.07</v>
      </c>
      <c r="D580" s="75">
        <v>1251.79</v>
      </c>
      <c r="E580" s="31">
        <v>2108</v>
      </c>
      <c r="F580" s="26">
        <v>3427</v>
      </c>
      <c r="G580" s="77" t="s">
        <v>584</v>
      </c>
      <c r="H580" s="28">
        <v>20.22</v>
      </c>
      <c r="I580" s="28">
        <f t="shared" si="23"/>
        <v>4.2967499999999994</v>
      </c>
      <c r="J580" s="29"/>
      <c r="K580" s="29"/>
    </row>
    <row r="581" spans="1:11" ht="144" x14ac:dyDescent="0.25">
      <c r="A581" s="73">
        <v>412</v>
      </c>
      <c r="B581" s="84" t="s">
        <v>586</v>
      </c>
      <c r="C581" s="74">
        <v>2348.13</v>
      </c>
      <c r="D581" s="75">
        <v>2503.58</v>
      </c>
      <c r="E581" s="31">
        <v>2109</v>
      </c>
      <c r="F581" s="26">
        <v>3428</v>
      </c>
      <c r="G581" s="77" t="s">
        <v>584</v>
      </c>
      <c r="H581" s="28">
        <v>27.33</v>
      </c>
      <c r="I581" s="28">
        <f t="shared" si="23"/>
        <v>5.8076249999999998</v>
      </c>
      <c r="J581" s="29"/>
      <c r="K581" s="29"/>
    </row>
    <row r="582" spans="1:11" ht="144" x14ac:dyDescent="0.25">
      <c r="A582" s="73">
        <v>412</v>
      </c>
      <c r="B582" s="84" t="s">
        <v>587</v>
      </c>
      <c r="C582" s="74">
        <v>4696.26</v>
      </c>
      <c r="D582" s="75">
        <v>5007.1499999999996</v>
      </c>
      <c r="E582" s="31">
        <v>2110</v>
      </c>
      <c r="F582" s="26">
        <v>3429</v>
      </c>
      <c r="G582" s="77" t="s">
        <v>584</v>
      </c>
      <c r="H582" s="28">
        <v>38.19</v>
      </c>
      <c r="I582" s="28">
        <f t="shared" si="23"/>
        <v>8.1153749999999985</v>
      </c>
      <c r="J582" s="29"/>
      <c r="K582" s="29"/>
    </row>
    <row r="583" spans="1:11" ht="144" x14ac:dyDescent="0.25">
      <c r="A583" s="73">
        <v>412</v>
      </c>
      <c r="B583" s="84" t="s">
        <v>588</v>
      </c>
      <c r="C583" s="74">
        <v>9392.52</v>
      </c>
      <c r="D583" s="75">
        <v>10014.299999999999</v>
      </c>
      <c r="E583" s="31">
        <v>2111</v>
      </c>
      <c r="F583" s="26">
        <v>3430</v>
      </c>
      <c r="G583" s="77" t="s">
        <v>584</v>
      </c>
      <c r="H583" s="28">
        <v>76.17</v>
      </c>
      <c r="I583" s="28">
        <f t="shared" si="23"/>
        <v>16.186125000000001</v>
      </c>
      <c r="J583" s="29"/>
      <c r="K583" s="29"/>
    </row>
    <row r="584" spans="1:11" ht="144" x14ac:dyDescent="0.25">
      <c r="A584" s="73">
        <v>412</v>
      </c>
      <c r="B584" s="84" t="s">
        <v>589</v>
      </c>
      <c r="C584" s="74">
        <v>14088.79</v>
      </c>
      <c r="D584" s="75">
        <v>15021.47</v>
      </c>
      <c r="E584" s="31">
        <v>2112</v>
      </c>
      <c r="F584" s="26">
        <v>3431</v>
      </c>
      <c r="G584" s="77" t="s">
        <v>584</v>
      </c>
      <c r="H584" s="28">
        <v>81.5</v>
      </c>
      <c r="I584" s="28">
        <f t="shared" si="23"/>
        <v>17.318749999999998</v>
      </c>
      <c r="J584" s="29"/>
      <c r="K584" s="29"/>
    </row>
    <row r="585" spans="1:11" ht="144" x14ac:dyDescent="0.25">
      <c r="A585" s="73">
        <v>412</v>
      </c>
      <c r="B585" s="84" t="s">
        <v>590</v>
      </c>
      <c r="C585" s="74">
        <v>23481.31</v>
      </c>
      <c r="D585" s="75">
        <v>25035.77</v>
      </c>
      <c r="E585" s="31">
        <v>2113</v>
      </c>
      <c r="F585" s="26">
        <v>3432</v>
      </c>
      <c r="G585" s="77" t="s">
        <v>584</v>
      </c>
      <c r="H585" s="28">
        <v>103.26</v>
      </c>
      <c r="I585" s="28">
        <f t="shared" si="23"/>
        <v>21.94275</v>
      </c>
      <c r="J585" s="29"/>
      <c r="K585" s="29"/>
    </row>
    <row r="586" spans="1:11" ht="144" x14ac:dyDescent="0.25">
      <c r="A586" s="73">
        <v>412</v>
      </c>
      <c r="B586" s="84" t="s">
        <v>591</v>
      </c>
      <c r="C586" s="74">
        <v>35221.96</v>
      </c>
      <c r="D586" s="75">
        <v>37553.65</v>
      </c>
      <c r="E586" s="31">
        <v>2114</v>
      </c>
      <c r="F586" s="26">
        <v>3433</v>
      </c>
      <c r="G586" s="77" t="s">
        <v>584</v>
      </c>
      <c r="H586" s="28">
        <v>130.57</v>
      </c>
      <c r="I586" s="28">
        <f t="shared" ref="I586:I594" si="24">H586*0.2125</f>
        <v>27.746124999999999</v>
      </c>
      <c r="J586" s="29"/>
      <c r="K586" s="29"/>
    </row>
    <row r="587" spans="1:11" ht="144" x14ac:dyDescent="0.25">
      <c r="A587" s="73">
        <v>412</v>
      </c>
      <c r="B587" s="84" t="s">
        <v>592</v>
      </c>
      <c r="C587" s="74">
        <v>46962.62</v>
      </c>
      <c r="D587" s="75">
        <v>50071.55</v>
      </c>
      <c r="E587" s="31">
        <v>2115</v>
      </c>
      <c r="F587" s="26">
        <v>3434</v>
      </c>
      <c r="G587" s="77" t="s">
        <v>584</v>
      </c>
      <c r="H587" s="28">
        <v>174.31</v>
      </c>
      <c r="I587" s="28">
        <f t="shared" si="24"/>
        <v>37.040875</v>
      </c>
      <c r="J587" s="29"/>
      <c r="K587" s="29"/>
    </row>
    <row r="588" spans="1:11" ht="144" x14ac:dyDescent="0.25">
      <c r="A588" s="73">
        <v>412</v>
      </c>
      <c r="B588" s="84" t="s">
        <v>593</v>
      </c>
      <c r="C588" s="74">
        <v>58703.27</v>
      </c>
      <c r="D588" s="75">
        <v>62589.43</v>
      </c>
      <c r="E588" s="31">
        <v>2116</v>
      </c>
      <c r="F588" s="26">
        <v>3435</v>
      </c>
      <c r="G588" s="77" t="s">
        <v>584</v>
      </c>
      <c r="H588" s="28">
        <v>206.96</v>
      </c>
      <c r="I588" s="28">
        <f t="shared" si="24"/>
        <v>43.978999999999999</v>
      </c>
      <c r="J588" s="29"/>
      <c r="K588" s="29"/>
    </row>
    <row r="589" spans="1:11" ht="144" x14ac:dyDescent="0.25">
      <c r="A589" s="73">
        <v>412</v>
      </c>
      <c r="B589" s="84" t="s">
        <v>594</v>
      </c>
      <c r="C589" s="74">
        <v>93925.24</v>
      </c>
      <c r="D589" s="75">
        <v>100143.09</v>
      </c>
      <c r="E589" s="31">
        <v>2117</v>
      </c>
      <c r="F589" s="26">
        <v>3436</v>
      </c>
      <c r="G589" s="77" t="s">
        <v>584</v>
      </c>
      <c r="H589" s="28">
        <v>272.02999999999997</v>
      </c>
      <c r="I589" s="28">
        <f t="shared" si="24"/>
        <v>57.806374999999996</v>
      </c>
      <c r="J589" s="29"/>
      <c r="K589" s="29"/>
    </row>
    <row r="590" spans="1:11" ht="144" x14ac:dyDescent="0.25">
      <c r="A590" s="73">
        <v>412</v>
      </c>
      <c r="B590" s="84" t="s">
        <v>595</v>
      </c>
      <c r="C590" s="74">
        <v>140887.85999999999</v>
      </c>
      <c r="D590" s="75">
        <v>150214.64000000001</v>
      </c>
      <c r="E590" s="31">
        <v>2118</v>
      </c>
      <c r="F590" s="26">
        <v>3437</v>
      </c>
      <c r="G590" s="77" t="s">
        <v>584</v>
      </c>
      <c r="H590" s="28">
        <v>407.92</v>
      </c>
      <c r="I590" s="28">
        <f t="shared" si="24"/>
        <v>86.683000000000007</v>
      </c>
      <c r="J590" s="29"/>
      <c r="K590" s="29"/>
    </row>
    <row r="591" spans="1:11" ht="144" x14ac:dyDescent="0.25">
      <c r="A591" s="73">
        <v>412</v>
      </c>
      <c r="B591" s="84" t="s">
        <v>596</v>
      </c>
      <c r="C591" s="74">
        <v>234813.1</v>
      </c>
      <c r="D591" s="75">
        <v>250357.73</v>
      </c>
      <c r="E591" s="31">
        <v>2119</v>
      </c>
      <c r="F591" s="26">
        <v>3438</v>
      </c>
      <c r="G591" s="77" t="s">
        <v>584</v>
      </c>
      <c r="H591" s="28">
        <v>498.52</v>
      </c>
      <c r="I591" s="28">
        <f t="shared" si="24"/>
        <v>105.93549999999999</v>
      </c>
      <c r="J591" s="29"/>
      <c r="K591" s="29"/>
    </row>
    <row r="592" spans="1:11" ht="144" x14ac:dyDescent="0.25">
      <c r="A592" s="73">
        <v>412</v>
      </c>
      <c r="B592" s="84" t="s">
        <v>597</v>
      </c>
      <c r="C592" s="74">
        <v>352219.64</v>
      </c>
      <c r="D592" s="75">
        <v>375536.58</v>
      </c>
      <c r="E592" s="31">
        <v>2120</v>
      </c>
      <c r="F592" s="26">
        <v>3439</v>
      </c>
      <c r="G592" s="77" t="s">
        <v>584</v>
      </c>
      <c r="H592" s="28">
        <v>589.12</v>
      </c>
      <c r="I592" s="28">
        <f t="shared" si="24"/>
        <v>125.188</v>
      </c>
      <c r="J592" s="29"/>
      <c r="K592" s="29"/>
    </row>
    <row r="593" spans="1:12" ht="144" x14ac:dyDescent="0.25">
      <c r="A593" s="73">
        <v>412</v>
      </c>
      <c r="B593" s="84" t="s">
        <v>598</v>
      </c>
      <c r="C593" s="74">
        <v>469626.19</v>
      </c>
      <c r="D593" s="75">
        <v>500715.44</v>
      </c>
      <c r="E593" s="31">
        <v>2121</v>
      </c>
      <c r="F593" s="26">
        <v>3440</v>
      </c>
      <c r="G593" s="77" t="s">
        <v>584</v>
      </c>
      <c r="H593" s="28">
        <v>679.72</v>
      </c>
      <c r="I593" s="28">
        <f t="shared" si="24"/>
        <v>144.44050000000001</v>
      </c>
      <c r="J593" s="29"/>
      <c r="K593" s="29"/>
    </row>
    <row r="594" spans="1:12" ht="144" x14ac:dyDescent="0.25">
      <c r="A594" s="73">
        <v>412</v>
      </c>
      <c r="B594" s="84" t="s">
        <v>599</v>
      </c>
      <c r="C594" s="74">
        <v>469626.19</v>
      </c>
      <c r="D594" s="75">
        <v>500715.44</v>
      </c>
      <c r="E594" s="31">
        <v>2122</v>
      </c>
      <c r="F594" s="26">
        <v>3441</v>
      </c>
      <c r="G594" s="77" t="s">
        <v>584</v>
      </c>
      <c r="H594" s="28">
        <v>725.47</v>
      </c>
      <c r="I594" s="28">
        <f t="shared" si="24"/>
        <v>154.162375</v>
      </c>
      <c r="J594" s="29"/>
      <c r="K594" s="29"/>
    </row>
    <row r="595" spans="1:12" x14ac:dyDescent="0.25">
      <c r="A595" s="137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</row>
    <row r="598" spans="1:12" ht="15.75" x14ac:dyDescent="0.25">
      <c r="A598" s="10"/>
      <c r="B598" s="2"/>
      <c r="C598" s="3"/>
      <c r="D598" s="4"/>
      <c r="E598" s="71"/>
      <c r="F598" s="72"/>
      <c r="G598" s="70"/>
      <c r="H598" s="7"/>
      <c r="I598" s="7"/>
      <c r="J598" s="7"/>
      <c r="K598" s="7"/>
    </row>
    <row r="599" spans="1:12" ht="15.75" x14ac:dyDescent="0.25">
      <c r="A599" s="10"/>
      <c r="B599" s="2"/>
      <c r="C599" s="3"/>
      <c r="D599" s="4"/>
      <c r="E599" s="71"/>
      <c r="F599" s="72"/>
      <c r="G599" s="70"/>
      <c r="H599" s="7"/>
      <c r="I599" s="7"/>
      <c r="J599" s="7"/>
      <c r="K599" s="7"/>
    </row>
    <row r="600" spans="1:12" ht="15.75" x14ac:dyDescent="0.25">
      <c r="A600" s="10"/>
      <c r="B600" s="2"/>
      <c r="C600" s="3"/>
      <c r="D600" s="4"/>
      <c r="E600" s="71"/>
      <c r="F600" s="72"/>
      <c r="G600" s="70"/>
      <c r="H600" s="7"/>
      <c r="I600" s="7"/>
      <c r="J600" s="7"/>
      <c r="K600" s="7"/>
    </row>
    <row r="601" spans="1:12" x14ac:dyDescent="0.25">
      <c r="A601" s="129" t="s">
        <v>600</v>
      </c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</row>
    <row r="602" spans="1:12" ht="15.75" x14ac:dyDescent="0.25">
      <c r="A602" s="108" t="s">
        <v>5</v>
      </c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</row>
    <row r="603" spans="1:12" ht="24" x14ac:dyDescent="0.25">
      <c r="A603" s="110" t="s">
        <v>6</v>
      </c>
      <c r="B603" s="112" t="s">
        <v>7</v>
      </c>
      <c r="C603" s="114" t="s">
        <v>8</v>
      </c>
      <c r="D603" s="116" t="s">
        <v>9</v>
      </c>
      <c r="E603" s="114" t="s">
        <v>10</v>
      </c>
      <c r="F603" s="118" t="s">
        <v>11</v>
      </c>
      <c r="G603" s="120" t="s">
        <v>12</v>
      </c>
      <c r="H603" s="19" t="s">
        <v>13</v>
      </c>
      <c r="I603" s="20" t="s">
        <v>16</v>
      </c>
      <c r="J603" s="19" t="s">
        <v>15</v>
      </c>
      <c r="K603" s="19" t="s">
        <v>14</v>
      </c>
      <c r="L603" s="118" t="s">
        <v>17</v>
      </c>
    </row>
    <row r="604" spans="1:12" ht="24" x14ac:dyDescent="0.25">
      <c r="A604" s="111"/>
      <c r="B604" s="113"/>
      <c r="C604" s="115"/>
      <c r="D604" s="117"/>
      <c r="E604" s="115"/>
      <c r="F604" s="119"/>
      <c r="G604" s="121"/>
      <c r="H604" s="19" t="s">
        <v>18</v>
      </c>
      <c r="I604" s="20" t="s">
        <v>19</v>
      </c>
      <c r="J604" s="19" t="s">
        <v>18</v>
      </c>
      <c r="K604" s="19" t="s">
        <v>18</v>
      </c>
      <c r="L604" s="122"/>
    </row>
    <row r="605" spans="1:12" ht="31.5" x14ac:dyDescent="0.25">
      <c r="A605" s="73">
        <v>563</v>
      </c>
      <c r="B605" s="22" t="s">
        <v>601</v>
      </c>
      <c r="C605" s="74">
        <v>587.03</v>
      </c>
      <c r="D605" s="75">
        <v>625.89</v>
      </c>
      <c r="E605" s="85">
        <v>0</v>
      </c>
      <c r="F605" s="63">
        <v>3503</v>
      </c>
      <c r="G605" s="86" t="s">
        <v>21</v>
      </c>
      <c r="H605" s="28">
        <v>106.6</v>
      </c>
      <c r="I605" s="29">
        <v>52.65</v>
      </c>
      <c r="J605" s="28">
        <f t="shared" ref="J605:J624" si="25">H605*0.2125</f>
        <v>22.6525</v>
      </c>
      <c r="K605" s="28">
        <f t="shared" ref="K605:K624" si="26">H605*0.05</f>
        <v>5.33</v>
      </c>
      <c r="L605" s="29">
        <f t="shared" ref="L605:L624" si="27">SUM(H605:K605)</f>
        <v>187.23250000000002</v>
      </c>
    </row>
    <row r="606" spans="1:12" ht="31.5" x14ac:dyDescent="0.25">
      <c r="A606" s="73">
        <v>564</v>
      </c>
      <c r="B606" s="22" t="s">
        <v>602</v>
      </c>
      <c r="C606" s="74">
        <v>1174.07</v>
      </c>
      <c r="D606" s="75">
        <v>1251.79</v>
      </c>
      <c r="E606" s="87">
        <v>0</v>
      </c>
      <c r="F606" s="63">
        <v>3504</v>
      </c>
      <c r="G606" s="88" t="s">
        <v>21</v>
      </c>
      <c r="H606" s="28">
        <v>161.66999999999999</v>
      </c>
      <c r="I606" s="29">
        <v>52.65</v>
      </c>
      <c r="J606" s="28">
        <f t="shared" si="25"/>
        <v>34.354875</v>
      </c>
      <c r="K606" s="28">
        <f t="shared" si="26"/>
        <v>8.083499999999999</v>
      </c>
      <c r="L606" s="29">
        <f t="shared" si="27"/>
        <v>256.758375</v>
      </c>
    </row>
    <row r="607" spans="1:12" ht="31.5" x14ac:dyDescent="0.25">
      <c r="A607" s="73">
        <v>565</v>
      </c>
      <c r="B607" s="22" t="s">
        <v>603</v>
      </c>
      <c r="C607" s="74">
        <v>2348.13</v>
      </c>
      <c r="D607" s="75">
        <v>2503.58</v>
      </c>
      <c r="E607" s="87">
        <v>0</v>
      </c>
      <c r="F607" s="63">
        <v>3505</v>
      </c>
      <c r="G607" s="88" t="s">
        <v>21</v>
      </c>
      <c r="H607" s="28">
        <v>218.52</v>
      </c>
      <c r="I607" s="29">
        <v>52.65</v>
      </c>
      <c r="J607" s="28">
        <f t="shared" si="25"/>
        <v>46.435499999999998</v>
      </c>
      <c r="K607" s="28">
        <f t="shared" si="26"/>
        <v>10.926000000000002</v>
      </c>
      <c r="L607" s="29">
        <f t="shared" si="27"/>
        <v>328.53149999999999</v>
      </c>
    </row>
    <row r="608" spans="1:12" ht="31.5" x14ac:dyDescent="0.25">
      <c r="A608" s="73">
        <v>566</v>
      </c>
      <c r="B608" s="22" t="s">
        <v>604</v>
      </c>
      <c r="C608" s="74">
        <v>4696.26</v>
      </c>
      <c r="D608" s="75">
        <v>5007.1499999999996</v>
      </c>
      <c r="E608" s="87">
        <v>0</v>
      </c>
      <c r="F608" s="63">
        <v>3506</v>
      </c>
      <c r="G608" s="88" t="s">
        <v>21</v>
      </c>
      <c r="H608" s="28">
        <v>305.54000000000002</v>
      </c>
      <c r="I608" s="29">
        <v>52.65</v>
      </c>
      <c r="J608" s="28">
        <f t="shared" si="25"/>
        <v>64.927250000000001</v>
      </c>
      <c r="K608" s="28">
        <f t="shared" si="26"/>
        <v>15.277000000000001</v>
      </c>
      <c r="L608" s="29">
        <f t="shared" si="27"/>
        <v>438.39425</v>
      </c>
    </row>
    <row r="609" spans="1:12" ht="31.5" x14ac:dyDescent="0.25">
      <c r="A609" s="73">
        <v>567</v>
      </c>
      <c r="B609" s="22" t="s">
        <v>605</v>
      </c>
      <c r="C609" s="74">
        <v>9392.52</v>
      </c>
      <c r="D609" s="75">
        <v>10014.299999999999</v>
      </c>
      <c r="E609" s="87">
        <v>0</v>
      </c>
      <c r="F609" s="63">
        <v>3507</v>
      </c>
      <c r="G609" s="88" t="s">
        <v>21</v>
      </c>
      <c r="H609" s="28">
        <v>609.33000000000004</v>
      </c>
      <c r="I609" s="29">
        <v>52.65</v>
      </c>
      <c r="J609" s="28">
        <f t="shared" si="25"/>
        <v>129.48262500000001</v>
      </c>
      <c r="K609" s="28">
        <f t="shared" si="26"/>
        <v>30.466500000000003</v>
      </c>
      <c r="L609" s="29">
        <f t="shared" si="27"/>
        <v>821.929125</v>
      </c>
    </row>
    <row r="610" spans="1:12" ht="31.5" x14ac:dyDescent="0.25">
      <c r="A610" s="73">
        <v>568</v>
      </c>
      <c r="B610" s="22" t="s">
        <v>606</v>
      </c>
      <c r="C610" s="74">
        <v>14088.79</v>
      </c>
      <c r="D610" s="75">
        <v>15021.47</v>
      </c>
      <c r="E610" s="87">
        <v>0</v>
      </c>
      <c r="F610" s="63">
        <v>3508</v>
      </c>
      <c r="G610" s="88" t="s">
        <v>21</v>
      </c>
      <c r="H610" s="28">
        <v>651.96</v>
      </c>
      <c r="I610" s="29">
        <v>52.65</v>
      </c>
      <c r="J610" s="28">
        <f t="shared" si="25"/>
        <v>138.54150000000001</v>
      </c>
      <c r="K610" s="28">
        <f t="shared" si="26"/>
        <v>32.598000000000006</v>
      </c>
      <c r="L610" s="29">
        <f t="shared" si="27"/>
        <v>875.74950000000001</v>
      </c>
    </row>
    <row r="611" spans="1:12" ht="31.5" x14ac:dyDescent="0.25">
      <c r="A611" s="73">
        <v>569</v>
      </c>
      <c r="B611" s="22" t="s">
        <v>607</v>
      </c>
      <c r="C611" s="74">
        <v>23481.31</v>
      </c>
      <c r="D611" s="75">
        <v>25035.77</v>
      </c>
      <c r="E611" s="87">
        <v>0</v>
      </c>
      <c r="F611" s="63">
        <v>3509</v>
      </c>
      <c r="G611" s="88" t="s">
        <v>21</v>
      </c>
      <c r="H611" s="28">
        <v>826.06</v>
      </c>
      <c r="I611" s="29">
        <v>52.65</v>
      </c>
      <c r="J611" s="28">
        <f t="shared" si="25"/>
        <v>175.53774999999999</v>
      </c>
      <c r="K611" s="28">
        <f t="shared" si="26"/>
        <v>41.302999999999997</v>
      </c>
      <c r="L611" s="29">
        <f t="shared" si="27"/>
        <v>1095.5507499999999</v>
      </c>
    </row>
    <row r="612" spans="1:12" ht="31.5" x14ac:dyDescent="0.25">
      <c r="A612" s="73">
        <v>570</v>
      </c>
      <c r="B612" s="22" t="s">
        <v>608</v>
      </c>
      <c r="C612" s="74">
        <v>35221.96</v>
      </c>
      <c r="D612" s="75">
        <v>37553.65</v>
      </c>
      <c r="E612" s="87">
        <v>0</v>
      </c>
      <c r="F612" s="63">
        <v>3510</v>
      </c>
      <c r="G612" s="88" t="s">
        <v>21</v>
      </c>
      <c r="H612" s="28">
        <v>1044.56</v>
      </c>
      <c r="I612" s="29">
        <v>52.65</v>
      </c>
      <c r="J612" s="28">
        <f t="shared" si="25"/>
        <v>221.96899999999999</v>
      </c>
      <c r="K612" s="28">
        <f t="shared" si="26"/>
        <v>52.228000000000002</v>
      </c>
      <c r="L612" s="29">
        <f t="shared" si="27"/>
        <v>1371.4070000000002</v>
      </c>
    </row>
    <row r="613" spans="1:12" ht="31.5" x14ac:dyDescent="0.25">
      <c r="A613" s="73">
        <v>571</v>
      </c>
      <c r="B613" s="22" t="s">
        <v>609</v>
      </c>
      <c r="C613" s="74">
        <v>46962.62</v>
      </c>
      <c r="D613" s="75">
        <v>50071.55</v>
      </c>
      <c r="E613" s="87">
        <v>0</v>
      </c>
      <c r="F613" s="63">
        <v>3511</v>
      </c>
      <c r="G613" s="88" t="s">
        <v>21</v>
      </c>
      <c r="H613" s="28">
        <v>1394.53</v>
      </c>
      <c r="I613" s="29">
        <v>52.65</v>
      </c>
      <c r="J613" s="28">
        <f t="shared" si="25"/>
        <v>296.337625</v>
      </c>
      <c r="K613" s="28">
        <f t="shared" si="26"/>
        <v>69.726500000000001</v>
      </c>
      <c r="L613" s="29">
        <f t="shared" si="27"/>
        <v>1813.2441249999999</v>
      </c>
    </row>
    <row r="614" spans="1:12" ht="31.5" x14ac:dyDescent="0.25">
      <c r="A614" s="73">
        <v>572</v>
      </c>
      <c r="B614" s="22" t="s">
        <v>610</v>
      </c>
      <c r="C614" s="74">
        <v>58703.27</v>
      </c>
      <c r="D614" s="75">
        <v>62589.43</v>
      </c>
      <c r="E614" s="87">
        <v>0</v>
      </c>
      <c r="F614" s="63">
        <v>3512</v>
      </c>
      <c r="G614" s="88" t="s">
        <v>21</v>
      </c>
      <c r="H614" s="28">
        <v>1655.66</v>
      </c>
      <c r="I614" s="29">
        <v>52.65</v>
      </c>
      <c r="J614" s="28">
        <f t="shared" si="25"/>
        <v>351.82774999999998</v>
      </c>
      <c r="K614" s="28">
        <f t="shared" si="26"/>
        <v>82.783000000000015</v>
      </c>
      <c r="L614" s="29">
        <f t="shared" si="27"/>
        <v>2142.9207500000002</v>
      </c>
    </row>
    <row r="615" spans="1:12" ht="31.5" x14ac:dyDescent="0.25">
      <c r="A615" s="73">
        <v>573</v>
      </c>
      <c r="B615" s="22" t="s">
        <v>611</v>
      </c>
      <c r="C615" s="74">
        <v>93925.24</v>
      </c>
      <c r="D615" s="75">
        <v>100143.09</v>
      </c>
      <c r="E615" s="87">
        <v>0</v>
      </c>
      <c r="F615" s="63">
        <v>3513</v>
      </c>
      <c r="G615" s="88" t="s">
        <v>21</v>
      </c>
      <c r="H615" s="28">
        <v>2176.17</v>
      </c>
      <c r="I615" s="29">
        <v>52.65</v>
      </c>
      <c r="J615" s="28">
        <f t="shared" si="25"/>
        <v>462.436125</v>
      </c>
      <c r="K615" s="28">
        <f t="shared" si="26"/>
        <v>108.80850000000001</v>
      </c>
      <c r="L615" s="29">
        <f t="shared" si="27"/>
        <v>2800.0646250000004</v>
      </c>
    </row>
    <row r="616" spans="1:12" ht="32.25" thickBot="1" x14ac:dyDescent="0.3">
      <c r="A616" s="73">
        <v>574</v>
      </c>
      <c r="B616" s="22" t="s">
        <v>612</v>
      </c>
      <c r="C616" s="74">
        <v>140887.85999999999</v>
      </c>
      <c r="D616" s="75">
        <v>150214.64000000001</v>
      </c>
      <c r="E616" s="87">
        <v>0</v>
      </c>
      <c r="F616" s="63">
        <v>3514</v>
      </c>
      <c r="G616" s="88" t="s">
        <v>21</v>
      </c>
      <c r="H616" s="28">
        <v>3263.36</v>
      </c>
      <c r="I616" s="29">
        <v>52.65</v>
      </c>
      <c r="J616" s="28">
        <f t="shared" si="25"/>
        <v>693.46400000000006</v>
      </c>
      <c r="K616" s="28">
        <f t="shared" si="26"/>
        <v>163.16800000000001</v>
      </c>
      <c r="L616" s="29">
        <f t="shared" si="27"/>
        <v>4172.6419999999998</v>
      </c>
    </row>
    <row r="617" spans="1:12" ht="48" thickBot="1" x14ac:dyDescent="0.3">
      <c r="A617" s="73">
        <v>575</v>
      </c>
      <c r="B617" s="57" t="s">
        <v>613</v>
      </c>
      <c r="C617" s="74">
        <v>157959.89000000001</v>
      </c>
      <c r="D617" s="82">
        <v>157959.89000000001</v>
      </c>
      <c r="E617" s="87">
        <v>0</v>
      </c>
      <c r="F617" s="63">
        <v>3515</v>
      </c>
      <c r="G617" s="88" t="s">
        <v>21</v>
      </c>
      <c r="H617" s="28">
        <v>3988.16</v>
      </c>
      <c r="I617" s="29">
        <v>52.65</v>
      </c>
      <c r="J617" s="28">
        <f t="shared" si="25"/>
        <v>847.48399999999992</v>
      </c>
      <c r="K617" s="28">
        <f t="shared" si="26"/>
        <v>199.40800000000002</v>
      </c>
      <c r="L617" s="29">
        <f t="shared" si="27"/>
        <v>5087.7020000000002</v>
      </c>
    </row>
    <row r="618" spans="1:12" ht="32.25" thickBot="1" x14ac:dyDescent="0.3">
      <c r="A618" s="73">
        <v>576</v>
      </c>
      <c r="B618" s="22" t="s">
        <v>614</v>
      </c>
      <c r="C618" s="74">
        <v>234813.1</v>
      </c>
      <c r="D618" s="75">
        <v>250357.73</v>
      </c>
      <c r="E618" s="87">
        <v>0</v>
      </c>
      <c r="F618" s="63">
        <v>3516</v>
      </c>
      <c r="G618" s="88" t="s">
        <v>21</v>
      </c>
      <c r="H618" s="28">
        <v>3988.16</v>
      </c>
      <c r="I618" s="29">
        <v>105.27</v>
      </c>
      <c r="J618" s="28">
        <f t="shared" si="25"/>
        <v>847.48399999999992</v>
      </c>
      <c r="K618" s="28">
        <f t="shared" si="26"/>
        <v>199.40800000000002</v>
      </c>
      <c r="L618" s="29">
        <f t="shared" si="27"/>
        <v>5140.3220000000001</v>
      </c>
    </row>
    <row r="619" spans="1:12" ht="48" thickBot="1" x14ac:dyDescent="0.3">
      <c r="A619" s="73">
        <v>577</v>
      </c>
      <c r="B619" s="57" t="s">
        <v>615</v>
      </c>
      <c r="C619" s="74">
        <v>263266.45</v>
      </c>
      <c r="D619" s="82">
        <v>263266.45</v>
      </c>
      <c r="E619" s="87">
        <v>0</v>
      </c>
      <c r="F619" s="63">
        <v>3517</v>
      </c>
      <c r="G619" s="88" t="s">
        <v>21</v>
      </c>
      <c r="H619" s="28">
        <v>4712.97</v>
      </c>
      <c r="I619" s="29">
        <v>105.27</v>
      </c>
      <c r="J619" s="28">
        <f t="shared" si="25"/>
        <v>1001.506125</v>
      </c>
      <c r="K619" s="28">
        <f t="shared" si="26"/>
        <v>235.64850000000001</v>
      </c>
      <c r="L619" s="29">
        <f t="shared" si="27"/>
        <v>6055.3946250000008</v>
      </c>
    </row>
    <row r="620" spans="1:12" ht="31.5" x14ac:dyDescent="0.25">
      <c r="A620" s="73">
        <v>578</v>
      </c>
      <c r="B620" s="22" t="s">
        <v>616</v>
      </c>
      <c r="C620" s="74">
        <v>352219.64</v>
      </c>
      <c r="D620" s="75">
        <v>375536.58</v>
      </c>
      <c r="E620" s="87">
        <v>0</v>
      </c>
      <c r="F620" s="63">
        <v>3518</v>
      </c>
      <c r="G620" s="88" t="s">
        <v>21</v>
      </c>
      <c r="H620" s="28">
        <v>4712.97</v>
      </c>
      <c r="I620" s="29">
        <v>210.59</v>
      </c>
      <c r="J620" s="28">
        <f t="shared" si="25"/>
        <v>1001.506125</v>
      </c>
      <c r="K620" s="28">
        <f t="shared" si="26"/>
        <v>235.64850000000001</v>
      </c>
      <c r="L620" s="29">
        <f t="shared" si="27"/>
        <v>6160.7146250000005</v>
      </c>
    </row>
    <row r="621" spans="1:12" ht="32.25" thickBot="1" x14ac:dyDescent="0.3">
      <c r="A621" s="73">
        <v>579</v>
      </c>
      <c r="B621" s="22" t="s">
        <v>617</v>
      </c>
      <c r="C621" s="74">
        <v>469626.19</v>
      </c>
      <c r="D621" s="75">
        <v>500715.44</v>
      </c>
      <c r="E621" s="87">
        <v>0</v>
      </c>
      <c r="F621" s="63">
        <v>3519</v>
      </c>
      <c r="G621" s="88" t="s">
        <v>21</v>
      </c>
      <c r="H621" s="28">
        <v>5437.76</v>
      </c>
      <c r="I621" s="29">
        <v>210.59</v>
      </c>
      <c r="J621" s="28">
        <f t="shared" si="25"/>
        <v>1155.5240000000001</v>
      </c>
      <c r="K621" s="28">
        <f t="shared" si="26"/>
        <v>271.88800000000003</v>
      </c>
      <c r="L621" s="29">
        <f t="shared" si="27"/>
        <v>7075.7620000000006</v>
      </c>
    </row>
    <row r="622" spans="1:12" ht="48" thickBot="1" x14ac:dyDescent="0.3">
      <c r="A622" s="73">
        <v>580</v>
      </c>
      <c r="B622" s="57" t="s">
        <v>618</v>
      </c>
      <c r="C622" s="74">
        <v>526532.99</v>
      </c>
      <c r="D622" s="82">
        <v>526532.99</v>
      </c>
      <c r="E622" s="87">
        <v>0</v>
      </c>
      <c r="F622" s="63">
        <v>3520</v>
      </c>
      <c r="G622" s="88" t="s">
        <v>21</v>
      </c>
      <c r="H622" s="28">
        <v>5803.71</v>
      </c>
      <c r="I622" s="29">
        <v>210.59</v>
      </c>
      <c r="J622" s="28">
        <f t="shared" si="25"/>
        <v>1233.2883750000001</v>
      </c>
      <c r="K622" s="28">
        <f t="shared" si="26"/>
        <v>290.18549999999999</v>
      </c>
      <c r="L622" s="29">
        <f t="shared" si="27"/>
        <v>7537.7738749999999</v>
      </c>
    </row>
    <row r="623" spans="1:12" ht="48" thickBot="1" x14ac:dyDescent="0.3">
      <c r="A623" s="73">
        <v>581</v>
      </c>
      <c r="B623" s="57" t="s">
        <v>619</v>
      </c>
      <c r="C623" s="74">
        <v>1053066.05</v>
      </c>
      <c r="D623" s="82">
        <v>1053066.05</v>
      </c>
      <c r="E623" s="87">
        <v>0</v>
      </c>
      <c r="F623" s="63">
        <v>3521</v>
      </c>
      <c r="G623" s="88" t="s">
        <v>21</v>
      </c>
      <c r="H623" s="28">
        <v>5803.71</v>
      </c>
      <c r="I623" s="29">
        <v>315.95999999999998</v>
      </c>
      <c r="J623" s="28">
        <f t="shared" si="25"/>
        <v>1233.2883750000001</v>
      </c>
      <c r="K623" s="28">
        <f t="shared" si="26"/>
        <v>290.18549999999999</v>
      </c>
      <c r="L623" s="29">
        <f t="shared" si="27"/>
        <v>7643.1438749999998</v>
      </c>
    </row>
    <row r="624" spans="1:12" ht="48" thickBot="1" x14ac:dyDescent="0.3">
      <c r="A624" s="73">
        <v>582</v>
      </c>
      <c r="B624" s="57" t="s">
        <v>620</v>
      </c>
      <c r="C624" s="74">
        <v>1053066.05</v>
      </c>
      <c r="D624" s="82">
        <v>1053066.05</v>
      </c>
      <c r="E624" s="87">
        <v>0</v>
      </c>
      <c r="F624" s="63">
        <v>3522</v>
      </c>
      <c r="G624" s="88" t="s">
        <v>21</v>
      </c>
      <c r="H624" s="28">
        <v>5803.71</v>
      </c>
      <c r="I624" s="29">
        <v>526.48</v>
      </c>
      <c r="J624" s="28">
        <f t="shared" si="25"/>
        <v>1233.2883750000001</v>
      </c>
      <c r="K624" s="28">
        <f t="shared" si="26"/>
        <v>290.18549999999999</v>
      </c>
      <c r="L624" s="29">
        <f t="shared" si="27"/>
        <v>7853.6638750000002</v>
      </c>
    </row>
    <row r="625" spans="1:12" x14ac:dyDescent="0.25">
      <c r="A625" s="127"/>
      <c r="B625" s="128"/>
      <c r="C625" s="128"/>
      <c r="D625" s="128"/>
      <c r="E625" s="128"/>
      <c r="F625" s="128"/>
      <c r="G625" s="128"/>
      <c r="H625" s="128"/>
      <c r="I625" s="128"/>
      <c r="J625" s="128"/>
      <c r="K625" s="128"/>
      <c r="L625" s="128"/>
    </row>
    <row r="626" spans="1:12" ht="15.75" x14ac:dyDescent="0.25">
      <c r="A626" s="10"/>
      <c r="B626" s="2"/>
      <c r="C626" s="3"/>
      <c r="D626" s="4"/>
      <c r="E626" s="71"/>
      <c r="F626" s="72"/>
      <c r="G626" s="70"/>
      <c r="H626" s="7"/>
      <c r="I626" s="7"/>
      <c r="J626" s="7"/>
      <c r="K626" s="7"/>
    </row>
    <row r="627" spans="1:12" ht="15.75" x14ac:dyDescent="0.25">
      <c r="A627" s="10"/>
      <c r="B627" s="2"/>
      <c r="C627" s="3"/>
      <c r="D627" s="4"/>
      <c r="E627" s="71"/>
      <c r="F627" s="72"/>
      <c r="G627" s="70"/>
      <c r="H627" s="7"/>
      <c r="I627" s="7"/>
      <c r="J627" s="7"/>
      <c r="K627" s="7"/>
    </row>
    <row r="628" spans="1:12" ht="15.75" x14ac:dyDescent="0.25">
      <c r="A628" s="10"/>
      <c r="B628" s="2"/>
      <c r="C628" s="3"/>
      <c r="D628" s="4"/>
      <c r="E628" s="71"/>
      <c r="F628" s="72"/>
      <c r="G628" s="70"/>
      <c r="H628" s="7"/>
      <c r="I628" s="7"/>
      <c r="J628" s="7"/>
      <c r="K628" s="7"/>
    </row>
    <row r="629" spans="1:12" ht="15.75" x14ac:dyDescent="0.25">
      <c r="A629" s="89"/>
      <c r="B629" s="8"/>
      <c r="C629" s="70"/>
      <c r="D629" s="69"/>
      <c r="E629" s="90"/>
      <c r="F629" s="91"/>
      <c r="G629" s="92"/>
      <c r="H629" s="7"/>
      <c r="I629" s="7"/>
      <c r="J629" s="7"/>
      <c r="K629" s="7"/>
    </row>
    <row r="630" spans="1:12" ht="15.75" x14ac:dyDescent="0.25">
      <c r="A630" s="89"/>
      <c r="B630" s="8"/>
      <c r="C630" s="70"/>
      <c r="D630" s="69"/>
      <c r="E630" s="90"/>
      <c r="F630" s="91"/>
      <c r="G630" s="92"/>
      <c r="H630" s="7"/>
      <c r="I630" s="7"/>
      <c r="J630" s="7"/>
      <c r="K630" s="7"/>
    </row>
    <row r="631" spans="1:12" ht="15.75" x14ac:dyDescent="0.25">
      <c r="A631" s="89"/>
      <c r="B631" s="8"/>
      <c r="C631" s="70"/>
      <c r="D631" s="69"/>
      <c r="E631" s="90"/>
      <c r="F631" s="91"/>
      <c r="G631" s="92"/>
      <c r="H631" s="7"/>
      <c r="I631" s="7"/>
      <c r="J631" s="7"/>
      <c r="K631" s="7"/>
    </row>
    <row r="632" spans="1:12" ht="15.75" x14ac:dyDescent="0.25">
      <c r="A632" s="89"/>
      <c r="B632" s="8"/>
      <c r="C632" s="70"/>
      <c r="D632" s="69"/>
      <c r="E632" s="90"/>
      <c r="F632" s="91"/>
      <c r="G632" s="92"/>
      <c r="H632" s="7"/>
      <c r="I632" s="7"/>
      <c r="J632" s="7"/>
      <c r="K632" s="7"/>
    </row>
    <row r="633" spans="1:12" ht="15.75" x14ac:dyDescent="0.25">
      <c r="A633" s="123" t="s">
        <v>621</v>
      </c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</row>
    <row r="634" spans="1:12" ht="24" x14ac:dyDescent="0.25">
      <c r="A634" s="110" t="s">
        <v>6</v>
      </c>
      <c r="B634" s="112" t="s">
        <v>7</v>
      </c>
      <c r="C634" s="114" t="s">
        <v>8</v>
      </c>
      <c r="D634" s="116" t="s">
        <v>9</v>
      </c>
      <c r="E634" s="114" t="s">
        <v>10</v>
      </c>
      <c r="F634" s="118" t="s">
        <v>11</v>
      </c>
      <c r="G634" s="120" t="s">
        <v>12</v>
      </c>
      <c r="H634" s="19" t="s">
        <v>13</v>
      </c>
      <c r="I634" s="20" t="s">
        <v>16</v>
      </c>
      <c r="J634" s="19" t="s">
        <v>15</v>
      </c>
      <c r="K634" s="19" t="s">
        <v>14</v>
      </c>
      <c r="L634" s="118" t="s">
        <v>17</v>
      </c>
    </row>
    <row r="635" spans="1:12" ht="24" x14ac:dyDescent="0.25">
      <c r="A635" s="111"/>
      <c r="B635" s="113"/>
      <c r="C635" s="115"/>
      <c r="D635" s="117"/>
      <c r="E635" s="115"/>
      <c r="F635" s="119"/>
      <c r="G635" s="121"/>
      <c r="H635" s="19" t="s">
        <v>18</v>
      </c>
      <c r="I635" s="20" t="s">
        <v>19</v>
      </c>
      <c r="J635" s="19" t="s">
        <v>18</v>
      </c>
      <c r="K635" s="19" t="s">
        <v>18</v>
      </c>
      <c r="L635" s="122"/>
    </row>
    <row r="636" spans="1:12" ht="31.5" x14ac:dyDescent="0.25">
      <c r="A636" s="93">
        <v>1300</v>
      </c>
      <c r="B636" s="55" t="s">
        <v>622</v>
      </c>
      <c r="C636" s="74" t="s">
        <v>79</v>
      </c>
      <c r="D636" s="83" t="s">
        <v>79</v>
      </c>
      <c r="E636" s="94" t="s">
        <v>21</v>
      </c>
      <c r="F636" s="63">
        <v>3485</v>
      </c>
      <c r="G636" s="95" t="s">
        <v>21</v>
      </c>
      <c r="H636" s="28">
        <v>209.64</v>
      </c>
      <c r="I636" s="29">
        <v>0</v>
      </c>
      <c r="J636" s="28">
        <f t="shared" ref="J636:J668" si="28">H636*0.2125</f>
        <v>44.548499999999997</v>
      </c>
      <c r="K636" s="28">
        <f t="shared" ref="K636:K668" si="29">H636*0.05</f>
        <v>10.481999999999999</v>
      </c>
      <c r="L636" s="29">
        <f t="shared" ref="L636:L668" si="30">SUM(H636:K636)</f>
        <v>264.67049999999995</v>
      </c>
    </row>
    <row r="637" spans="1:12" ht="31.5" x14ac:dyDescent="0.25">
      <c r="A637" s="93">
        <v>1301</v>
      </c>
      <c r="B637" s="55" t="s">
        <v>623</v>
      </c>
      <c r="C637" s="74" t="s">
        <v>79</v>
      </c>
      <c r="D637" s="83" t="s">
        <v>79</v>
      </c>
      <c r="E637" s="94" t="s">
        <v>21</v>
      </c>
      <c r="F637" s="63">
        <v>3486</v>
      </c>
      <c r="G637" s="95" t="s">
        <v>21</v>
      </c>
      <c r="H637" s="28">
        <v>419.25</v>
      </c>
      <c r="I637" s="29">
        <v>0</v>
      </c>
      <c r="J637" s="28">
        <f t="shared" si="28"/>
        <v>89.090625000000003</v>
      </c>
      <c r="K637" s="28">
        <f t="shared" si="29"/>
        <v>20.962500000000002</v>
      </c>
      <c r="L637" s="29">
        <f t="shared" si="30"/>
        <v>529.30312500000002</v>
      </c>
    </row>
    <row r="638" spans="1:12" ht="31.5" x14ac:dyDescent="0.25">
      <c r="A638" s="93">
        <v>1302</v>
      </c>
      <c r="B638" s="22" t="s">
        <v>624</v>
      </c>
      <c r="C638" s="96" t="s">
        <v>625</v>
      </c>
      <c r="D638" s="75">
        <v>625.89</v>
      </c>
      <c r="E638" s="94" t="s">
        <v>21</v>
      </c>
      <c r="F638" s="63">
        <v>3487</v>
      </c>
      <c r="G638" s="95" t="s">
        <v>21</v>
      </c>
      <c r="H638" s="28">
        <v>106.6</v>
      </c>
      <c r="I638" s="29">
        <v>0</v>
      </c>
      <c r="J638" s="28">
        <f t="shared" si="28"/>
        <v>22.6525</v>
      </c>
      <c r="K638" s="28">
        <f t="shared" si="29"/>
        <v>5.33</v>
      </c>
      <c r="L638" s="29">
        <f t="shared" si="30"/>
        <v>134.58250000000001</v>
      </c>
    </row>
    <row r="639" spans="1:12" ht="31.5" x14ac:dyDescent="0.25">
      <c r="A639" s="93">
        <v>1303</v>
      </c>
      <c r="B639" s="22" t="s">
        <v>626</v>
      </c>
      <c r="C639" s="74" t="s">
        <v>627</v>
      </c>
      <c r="D639" s="75">
        <v>1251.79</v>
      </c>
      <c r="E639" s="94" t="s">
        <v>21</v>
      </c>
      <c r="F639" s="63">
        <v>3488</v>
      </c>
      <c r="G639" s="95" t="s">
        <v>21</v>
      </c>
      <c r="H639" s="28">
        <v>161.66999999999999</v>
      </c>
      <c r="I639" s="29">
        <v>0</v>
      </c>
      <c r="J639" s="28">
        <f t="shared" si="28"/>
        <v>34.354875</v>
      </c>
      <c r="K639" s="28">
        <f t="shared" si="29"/>
        <v>8.083499999999999</v>
      </c>
      <c r="L639" s="29">
        <f t="shared" si="30"/>
        <v>204.10837499999997</v>
      </c>
    </row>
    <row r="640" spans="1:12" ht="31.5" x14ac:dyDescent="0.25">
      <c r="A640" s="93">
        <v>1304</v>
      </c>
      <c r="B640" s="22" t="s">
        <v>628</v>
      </c>
      <c r="C640" s="74" t="s">
        <v>629</v>
      </c>
      <c r="D640" s="75">
        <v>2503.58</v>
      </c>
      <c r="E640" s="94" t="s">
        <v>21</v>
      </c>
      <c r="F640" s="63">
        <v>3489</v>
      </c>
      <c r="G640" s="95" t="s">
        <v>21</v>
      </c>
      <c r="H640" s="28">
        <v>218.52</v>
      </c>
      <c r="I640" s="29">
        <v>0</v>
      </c>
      <c r="J640" s="28">
        <f t="shared" si="28"/>
        <v>46.435499999999998</v>
      </c>
      <c r="K640" s="28">
        <f t="shared" si="29"/>
        <v>10.926000000000002</v>
      </c>
      <c r="L640" s="29">
        <f t="shared" si="30"/>
        <v>275.88150000000002</v>
      </c>
    </row>
    <row r="641" spans="1:12" ht="31.5" x14ac:dyDescent="0.25">
      <c r="A641" s="93">
        <v>1305</v>
      </c>
      <c r="B641" s="22" t="s">
        <v>630</v>
      </c>
      <c r="C641" s="74" t="s">
        <v>631</v>
      </c>
      <c r="D641" s="75">
        <v>5007.1499999999996</v>
      </c>
      <c r="E641" s="94" t="s">
        <v>21</v>
      </c>
      <c r="F641" s="63">
        <v>3490</v>
      </c>
      <c r="G641" s="95" t="s">
        <v>21</v>
      </c>
      <c r="H641" s="28">
        <v>305.54000000000002</v>
      </c>
      <c r="I641" s="29">
        <v>0</v>
      </c>
      <c r="J641" s="28">
        <f t="shared" si="28"/>
        <v>64.927250000000001</v>
      </c>
      <c r="K641" s="28">
        <f t="shared" si="29"/>
        <v>15.277000000000001</v>
      </c>
      <c r="L641" s="29">
        <f t="shared" si="30"/>
        <v>385.74425000000002</v>
      </c>
    </row>
    <row r="642" spans="1:12" ht="31.5" x14ac:dyDescent="0.25">
      <c r="A642" s="93">
        <v>1306</v>
      </c>
      <c r="B642" s="22" t="s">
        <v>632</v>
      </c>
      <c r="C642" s="74" t="s">
        <v>633</v>
      </c>
      <c r="D642" s="75">
        <v>10014.299999999999</v>
      </c>
      <c r="E642" s="94" t="s">
        <v>21</v>
      </c>
      <c r="F642" s="63">
        <v>3491</v>
      </c>
      <c r="G642" s="95" t="s">
        <v>21</v>
      </c>
      <c r="H642" s="28">
        <v>609.33000000000004</v>
      </c>
      <c r="I642" s="29">
        <v>0</v>
      </c>
      <c r="J642" s="28">
        <f t="shared" si="28"/>
        <v>129.48262500000001</v>
      </c>
      <c r="K642" s="28">
        <f t="shared" si="29"/>
        <v>30.466500000000003</v>
      </c>
      <c r="L642" s="29">
        <f t="shared" si="30"/>
        <v>769.27912500000002</v>
      </c>
    </row>
    <row r="643" spans="1:12" ht="31.5" x14ac:dyDescent="0.25">
      <c r="A643" s="93">
        <v>1307</v>
      </c>
      <c r="B643" s="22" t="s">
        <v>634</v>
      </c>
      <c r="C643" s="74" t="s">
        <v>635</v>
      </c>
      <c r="D643" s="75">
        <v>15021.47</v>
      </c>
      <c r="E643" s="94" t="s">
        <v>21</v>
      </c>
      <c r="F643" s="63">
        <v>3492</v>
      </c>
      <c r="G643" s="95" t="s">
        <v>21</v>
      </c>
      <c r="H643" s="28">
        <v>651.96</v>
      </c>
      <c r="I643" s="29">
        <v>0</v>
      </c>
      <c r="J643" s="28">
        <f t="shared" si="28"/>
        <v>138.54150000000001</v>
      </c>
      <c r="K643" s="28">
        <f t="shared" si="29"/>
        <v>32.598000000000006</v>
      </c>
      <c r="L643" s="29">
        <f t="shared" si="30"/>
        <v>823.09950000000003</v>
      </c>
    </row>
    <row r="644" spans="1:12" ht="31.5" x14ac:dyDescent="0.25">
      <c r="A644" s="93">
        <v>1308</v>
      </c>
      <c r="B644" s="22" t="s">
        <v>636</v>
      </c>
      <c r="C644" s="74" t="s">
        <v>637</v>
      </c>
      <c r="D644" s="75">
        <v>25035.77</v>
      </c>
      <c r="E644" s="94" t="s">
        <v>21</v>
      </c>
      <c r="F644" s="63">
        <v>3493</v>
      </c>
      <c r="G644" s="95" t="s">
        <v>21</v>
      </c>
      <c r="H644" s="28">
        <v>826.06</v>
      </c>
      <c r="I644" s="29">
        <v>0</v>
      </c>
      <c r="J644" s="28">
        <f t="shared" si="28"/>
        <v>175.53774999999999</v>
      </c>
      <c r="K644" s="28">
        <f t="shared" si="29"/>
        <v>41.302999999999997</v>
      </c>
      <c r="L644" s="29">
        <f t="shared" si="30"/>
        <v>1042.9007499999998</v>
      </c>
    </row>
    <row r="645" spans="1:12" ht="31.5" x14ac:dyDescent="0.25">
      <c r="A645" s="93">
        <v>1309</v>
      </c>
      <c r="B645" s="22" t="s">
        <v>638</v>
      </c>
      <c r="C645" s="74" t="s">
        <v>639</v>
      </c>
      <c r="D645" s="75">
        <v>37553.65</v>
      </c>
      <c r="E645" s="94" t="s">
        <v>21</v>
      </c>
      <c r="F645" s="63">
        <v>3494</v>
      </c>
      <c r="G645" s="95" t="s">
        <v>21</v>
      </c>
      <c r="H645" s="28">
        <v>1044.56</v>
      </c>
      <c r="I645" s="29">
        <v>0</v>
      </c>
      <c r="J645" s="28">
        <f t="shared" si="28"/>
        <v>221.96899999999999</v>
      </c>
      <c r="K645" s="28">
        <f t="shared" si="29"/>
        <v>52.228000000000002</v>
      </c>
      <c r="L645" s="29">
        <f t="shared" si="30"/>
        <v>1318.7570000000001</v>
      </c>
    </row>
    <row r="646" spans="1:12" ht="31.5" x14ac:dyDescent="0.25">
      <c r="A646" s="93">
        <v>1310</v>
      </c>
      <c r="B646" s="22" t="s">
        <v>640</v>
      </c>
      <c r="C646" s="74" t="s">
        <v>641</v>
      </c>
      <c r="D646" s="75">
        <v>50071.55</v>
      </c>
      <c r="E646" s="94" t="s">
        <v>21</v>
      </c>
      <c r="F646" s="63">
        <v>3495</v>
      </c>
      <c r="G646" s="95" t="s">
        <v>21</v>
      </c>
      <c r="H646" s="28">
        <v>1394.53</v>
      </c>
      <c r="I646" s="29">
        <v>0</v>
      </c>
      <c r="J646" s="28">
        <f t="shared" si="28"/>
        <v>296.337625</v>
      </c>
      <c r="K646" s="28">
        <f t="shared" si="29"/>
        <v>69.726500000000001</v>
      </c>
      <c r="L646" s="29">
        <f t="shared" si="30"/>
        <v>1760.5941249999998</v>
      </c>
    </row>
    <row r="647" spans="1:12" ht="31.5" x14ac:dyDescent="0.25">
      <c r="A647" s="93">
        <v>1311</v>
      </c>
      <c r="B647" s="22" t="s">
        <v>642</v>
      </c>
      <c r="C647" s="74" t="s">
        <v>643</v>
      </c>
      <c r="D647" s="75">
        <v>62589.43</v>
      </c>
      <c r="E647" s="94" t="s">
        <v>21</v>
      </c>
      <c r="F647" s="63">
        <v>3496</v>
      </c>
      <c r="G647" s="95" t="s">
        <v>21</v>
      </c>
      <c r="H647" s="28">
        <v>1655.66</v>
      </c>
      <c r="I647" s="29">
        <v>0</v>
      </c>
      <c r="J647" s="28">
        <f t="shared" si="28"/>
        <v>351.82774999999998</v>
      </c>
      <c r="K647" s="28">
        <f t="shared" si="29"/>
        <v>82.783000000000015</v>
      </c>
      <c r="L647" s="29">
        <f t="shared" si="30"/>
        <v>2090.2707500000001</v>
      </c>
    </row>
    <row r="648" spans="1:12" ht="31.5" x14ac:dyDescent="0.25">
      <c r="A648" s="93">
        <v>1312</v>
      </c>
      <c r="B648" s="22" t="s">
        <v>644</v>
      </c>
      <c r="C648" s="74" t="s">
        <v>645</v>
      </c>
      <c r="D648" s="75">
        <v>100143.09</v>
      </c>
      <c r="E648" s="94" t="s">
        <v>21</v>
      </c>
      <c r="F648" s="63">
        <v>3497</v>
      </c>
      <c r="G648" s="95" t="s">
        <v>21</v>
      </c>
      <c r="H648" s="28">
        <v>2176.17</v>
      </c>
      <c r="I648" s="29">
        <v>0</v>
      </c>
      <c r="J648" s="28">
        <f t="shared" si="28"/>
        <v>462.436125</v>
      </c>
      <c r="K648" s="28">
        <f t="shared" si="29"/>
        <v>108.80850000000001</v>
      </c>
      <c r="L648" s="29">
        <f t="shared" si="30"/>
        <v>2747.4146250000003</v>
      </c>
    </row>
    <row r="649" spans="1:12" ht="31.5" x14ac:dyDescent="0.25">
      <c r="A649" s="93">
        <v>1313</v>
      </c>
      <c r="B649" s="22" t="s">
        <v>646</v>
      </c>
      <c r="C649" s="74" t="s">
        <v>647</v>
      </c>
      <c r="D649" s="75">
        <v>150214.64000000001</v>
      </c>
      <c r="E649" s="94" t="s">
        <v>21</v>
      </c>
      <c r="F649" s="63">
        <v>3498</v>
      </c>
      <c r="G649" s="95" t="s">
        <v>21</v>
      </c>
      <c r="H649" s="28">
        <v>3263.36</v>
      </c>
      <c r="I649" s="29">
        <v>0</v>
      </c>
      <c r="J649" s="28">
        <f t="shared" si="28"/>
        <v>693.46400000000006</v>
      </c>
      <c r="K649" s="28">
        <f t="shared" si="29"/>
        <v>163.16800000000001</v>
      </c>
      <c r="L649" s="29">
        <f t="shared" si="30"/>
        <v>4119.9920000000002</v>
      </c>
    </row>
    <row r="650" spans="1:12" ht="31.5" x14ac:dyDescent="0.25">
      <c r="A650" s="93">
        <v>1314</v>
      </c>
      <c r="B650" s="22" t="s">
        <v>648</v>
      </c>
      <c r="C650" s="74" t="s">
        <v>649</v>
      </c>
      <c r="D650" s="75">
        <v>250357.73</v>
      </c>
      <c r="E650" s="94" t="s">
        <v>21</v>
      </c>
      <c r="F650" s="63">
        <v>3499</v>
      </c>
      <c r="G650" s="95" t="s">
        <v>21</v>
      </c>
      <c r="H650" s="28">
        <v>3988.16</v>
      </c>
      <c r="I650" s="29">
        <v>0</v>
      </c>
      <c r="J650" s="28">
        <f t="shared" si="28"/>
        <v>847.48399999999992</v>
      </c>
      <c r="K650" s="28">
        <f t="shared" si="29"/>
        <v>199.40800000000002</v>
      </c>
      <c r="L650" s="29">
        <f t="shared" si="30"/>
        <v>5035.0520000000006</v>
      </c>
    </row>
    <row r="651" spans="1:12" ht="31.5" x14ac:dyDescent="0.25">
      <c r="A651" s="93">
        <v>1315</v>
      </c>
      <c r="B651" s="22" t="s">
        <v>650</v>
      </c>
      <c r="C651" s="74" t="s">
        <v>651</v>
      </c>
      <c r="D651" s="75">
        <v>375536.58</v>
      </c>
      <c r="E651" s="94" t="s">
        <v>21</v>
      </c>
      <c r="F651" s="63">
        <v>3500</v>
      </c>
      <c r="G651" s="95" t="s">
        <v>21</v>
      </c>
      <c r="H651" s="28">
        <v>4712.97</v>
      </c>
      <c r="I651" s="29">
        <v>0</v>
      </c>
      <c r="J651" s="28">
        <f t="shared" si="28"/>
        <v>1001.506125</v>
      </c>
      <c r="K651" s="28">
        <f t="shared" si="29"/>
        <v>235.64850000000001</v>
      </c>
      <c r="L651" s="29">
        <f t="shared" si="30"/>
        <v>5950.1246250000004</v>
      </c>
    </row>
    <row r="652" spans="1:12" ht="31.5" x14ac:dyDescent="0.25">
      <c r="A652" s="93">
        <v>1316</v>
      </c>
      <c r="B652" s="22" t="s">
        <v>652</v>
      </c>
      <c r="C652" s="74" t="s">
        <v>653</v>
      </c>
      <c r="D652" s="75">
        <v>500715.44</v>
      </c>
      <c r="E652" s="94" t="s">
        <v>21</v>
      </c>
      <c r="F652" s="63">
        <v>3501</v>
      </c>
      <c r="G652" s="95" t="s">
        <v>21</v>
      </c>
      <c r="H652" s="28">
        <v>5437.76</v>
      </c>
      <c r="I652" s="29">
        <v>0</v>
      </c>
      <c r="J652" s="28">
        <f t="shared" si="28"/>
        <v>1155.5240000000001</v>
      </c>
      <c r="K652" s="28">
        <f t="shared" si="29"/>
        <v>271.88800000000003</v>
      </c>
      <c r="L652" s="29">
        <f t="shared" si="30"/>
        <v>6865.1720000000005</v>
      </c>
    </row>
    <row r="653" spans="1:12" ht="31.5" x14ac:dyDescent="0.25">
      <c r="A653" s="93">
        <v>1317</v>
      </c>
      <c r="B653" s="22" t="s">
        <v>654</v>
      </c>
      <c r="C653" s="74" t="s">
        <v>655</v>
      </c>
      <c r="D653" s="75">
        <v>500715.44</v>
      </c>
      <c r="E653" s="94" t="s">
        <v>21</v>
      </c>
      <c r="F653" s="63">
        <v>3502</v>
      </c>
      <c r="G653" s="95" t="s">
        <v>21</v>
      </c>
      <c r="H653" s="28">
        <v>5803.71</v>
      </c>
      <c r="I653" s="29">
        <v>0</v>
      </c>
      <c r="J653" s="28">
        <f t="shared" si="28"/>
        <v>1233.2883750000001</v>
      </c>
      <c r="K653" s="28">
        <f t="shared" si="29"/>
        <v>290.18549999999999</v>
      </c>
      <c r="L653" s="29">
        <f t="shared" si="30"/>
        <v>7327.1838749999997</v>
      </c>
    </row>
    <row r="654" spans="1:12" ht="31.5" x14ac:dyDescent="0.25">
      <c r="A654" s="93">
        <v>1318</v>
      </c>
      <c r="B654" s="55" t="s">
        <v>656</v>
      </c>
      <c r="C654" s="74" t="s">
        <v>79</v>
      </c>
      <c r="D654" s="83" t="s">
        <v>79</v>
      </c>
      <c r="E654" s="31">
        <v>1278</v>
      </c>
      <c r="F654" s="63">
        <v>2993</v>
      </c>
      <c r="G654" s="76" t="s">
        <v>21</v>
      </c>
      <c r="H654" s="28">
        <v>419.25</v>
      </c>
      <c r="I654" s="29">
        <v>18.29</v>
      </c>
      <c r="J654" s="28">
        <f t="shared" si="28"/>
        <v>89.090625000000003</v>
      </c>
      <c r="K654" s="28">
        <f t="shared" si="29"/>
        <v>20.962500000000002</v>
      </c>
      <c r="L654" s="29">
        <f t="shared" si="30"/>
        <v>547.59312499999999</v>
      </c>
    </row>
    <row r="655" spans="1:12" ht="31.5" x14ac:dyDescent="0.25">
      <c r="A655" s="93">
        <v>1319</v>
      </c>
      <c r="B655" s="55" t="s">
        <v>657</v>
      </c>
      <c r="C655" s="74" t="s">
        <v>79</v>
      </c>
      <c r="D655" s="83" t="s">
        <v>79</v>
      </c>
      <c r="E655" s="31">
        <v>1279</v>
      </c>
      <c r="F655" s="63">
        <v>2994</v>
      </c>
      <c r="G655" s="76" t="s">
        <v>21</v>
      </c>
      <c r="H655" s="28">
        <v>140.33000000000001</v>
      </c>
      <c r="I655" s="29">
        <v>0</v>
      </c>
      <c r="J655" s="28">
        <f t="shared" si="28"/>
        <v>29.820125000000001</v>
      </c>
      <c r="K655" s="28">
        <f t="shared" si="29"/>
        <v>7.0165000000000006</v>
      </c>
      <c r="L655" s="29">
        <f t="shared" si="30"/>
        <v>177.16662500000001</v>
      </c>
    </row>
    <row r="656" spans="1:12" ht="31.5" x14ac:dyDescent="0.25">
      <c r="A656" s="93">
        <v>1320</v>
      </c>
      <c r="B656" s="55" t="s">
        <v>658</v>
      </c>
      <c r="C656" s="74" t="s">
        <v>79</v>
      </c>
      <c r="D656" s="83" t="s">
        <v>79</v>
      </c>
      <c r="E656" s="31">
        <v>1280</v>
      </c>
      <c r="F656" s="63">
        <v>2995</v>
      </c>
      <c r="G656" s="76" t="s">
        <v>21</v>
      </c>
      <c r="H656" s="28">
        <v>1016.14</v>
      </c>
      <c r="I656" s="29">
        <v>18.29</v>
      </c>
      <c r="J656" s="28">
        <f t="shared" si="28"/>
        <v>215.92974999999998</v>
      </c>
      <c r="K656" s="28">
        <f t="shared" si="29"/>
        <v>50.807000000000002</v>
      </c>
      <c r="L656" s="29">
        <f t="shared" si="30"/>
        <v>1301.1667500000001</v>
      </c>
    </row>
    <row r="657" spans="1:12" ht="31.5" x14ac:dyDescent="0.25">
      <c r="A657" s="93">
        <v>1321</v>
      </c>
      <c r="B657" s="55" t="s">
        <v>659</v>
      </c>
      <c r="C657" s="74" t="s">
        <v>79</v>
      </c>
      <c r="D657" s="83" t="s">
        <v>79</v>
      </c>
      <c r="E657" s="31">
        <v>1281</v>
      </c>
      <c r="F657" s="63">
        <v>2996</v>
      </c>
      <c r="G657" s="76" t="s">
        <v>21</v>
      </c>
      <c r="H657" s="28">
        <v>509.84</v>
      </c>
      <c r="I657" s="29">
        <v>18.29</v>
      </c>
      <c r="J657" s="28">
        <f t="shared" si="28"/>
        <v>108.34099999999999</v>
      </c>
      <c r="K657" s="28">
        <f t="shared" si="29"/>
        <v>25.492000000000001</v>
      </c>
      <c r="L657" s="29">
        <f t="shared" si="30"/>
        <v>661.96299999999997</v>
      </c>
    </row>
    <row r="658" spans="1:12" ht="63" x14ac:dyDescent="0.25">
      <c r="A658" s="93">
        <v>1322</v>
      </c>
      <c r="B658" s="55" t="s">
        <v>660</v>
      </c>
      <c r="C658" s="74" t="s">
        <v>79</v>
      </c>
      <c r="D658" s="83" t="s">
        <v>79</v>
      </c>
      <c r="E658" s="31">
        <v>1282</v>
      </c>
      <c r="F658" s="26">
        <v>2997</v>
      </c>
      <c r="G658" s="76" t="s">
        <v>21</v>
      </c>
      <c r="H658" s="28">
        <v>90.58</v>
      </c>
      <c r="I658" s="29">
        <v>18.29</v>
      </c>
      <c r="J658" s="28">
        <f t="shared" si="28"/>
        <v>19.248249999999999</v>
      </c>
      <c r="K658" s="28">
        <f t="shared" si="29"/>
        <v>4.5289999999999999</v>
      </c>
      <c r="L658" s="29">
        <f t="shared" si="30"/>
        <v>132.64724999999999</v>
      </c>
    </row>
    <row r="659" spans="1:12" ht="31.5" x14ac:dyDescent="0.25">
      <c r="A659" s="93">
        <v>1323</v>
      </c>
      <c r="B659" s="55" t="s">
        <v>661</v>
      </c>
      <c r="C659" s="74" t="s">
        <v>79</v>
      </c>
      <c r="D659" s="83" t="s">
        <v>79</v>
      </c>
      <c r="E659" s="31">
        <v>1283</v>
      </c>
      <c r="F659" s="26">
        <v>2998</v>
      </c>
      <c r="G659" s="76" t="s">
        <v>21</v>
      </c>
      <c r="H659" s="28">
        <v>74.61</v>
      </c>
      <c r="I659" s="29">
        <v>0</v>
      </c>
      <c r="J659" s="28">
        <f t="shared" si="28"/>
        <v>15.854624999999999</v>
      </c>
      <c r="K659" s="28">
        <f t="shared" si="29"/>
        <v>3.7305000000000001</v>
      </c>
      <c r="L659" s="29">
        <f t="shared" si="30"/>
        <v>94.195125000000004</v>
      </c>
    </row>
    <row r="660" spans="1:12" ht="31.5" x14ac:dyDescent="0.25">
      <c r="A660" s="93">
        <v>1324</v>
      </c>
      <c r="B660" s="55" t="s">
        <v>662</v>
      </c>
      <c r="C660" s="74" t="s">
        <v>79</v>
      </c>
      <c r="D660" s="83" t="s">
        <v>79</v>
      </c>
      <c r="E660" s="31">
        <v>1284</v>
      </c>
      <c r="F660" s="26">
        <v>2999</v>
      </c>
      <c r="G660" s="76" t="s">
        <v>21</v>
      </c>
      <c r="H660" s="28">
        <v>181.21</v>
      </c>
      <c r="I660" s="29">
        <v>0</v>
      </c>
      <c r="J660" s="28">
        <f t="shared" si="28"/>
        <v>38.507125000000002</v>
      </c>
      <c r="K660" s="28">
        <f t="shared" si="29"/>
        <v>9.0605000000000011</v>
      </c>
      <c r="L660" s="29">
        <f t="shared" si="30"/>
        <v>228.777625</v>
      </c>
    </row>
    <row r="661" spans="1:12" ht="31.5" x14ac:dyDescent="0.25">
      <c r="A661" s="93">
        <v>1325</v>
      </c>
      <c r="B661" s="55" t="s">
        <v>663</v>
      </c>
      <c r="C661" s="74" t="s">
        <v>79</v>
      </c>
      <c r="D661" s="83" t="s">
        <v>79</v>
      </c>
      <c r="E661" s="31">
        <v>1285</v>
      </c>
      <c r="F661" s="26">
        <v>3000</v>
      </c>
      <c r="G661" s="76" t="s">
        <v>21</v>
      </c>
      <c r="H661" s="28">
        <v>74.61</v>
      </c>
      <c r="I661" s="29">
        <v>0</v>
      </c>
      <c r="J661" s="28">
        <f t="shared" si="28"/>
        <v>15.854624999999999</v>
      </c>
      <c r="K661" s="28">
        <f t="shared" si="29"/>
        <v>3.7305000000000001</v>
      </c>
      <c r="L661" s="29">
        <f t="shared" si="30"/>
        <v>94.195125000000004</v>
      </c>
    </row>
    <row r="662" spans="1:12" ht="31.5" x14ac:dyDescent="0.25">
      <c r="A662" s="93">
        <v>1326</v>
      </c>
      <c r="B662" s="55" t="s">
        <v>664</v>
      </c>
      <c r="C662" s="74" t="s">
        <v>79</v>
      </c>
      <c r="D662" s="83" t="s">
        <v>79</v>
      </c>
      <c r="E662" s="31">
        <v>1286</v>
      </c>
      <c r="F662" s="26">
        <v>3001</v>
      </c>
      <c r="G662" s="76" t="s">
        <v>21</v>
      </c>
      <c r="H662" s="28">
        <v>55.07</v>
      </c>
      <c r="I662" s="29">
        <v>18.29</v>
      </c>
      <c r="J662" s="28">
        <f t="shared" si="28"/>
        <v>11.702375</v>
      </c>
      <c r="K662" s="28">
        <f t="shared" si="29"/>
        <v>2.7535000000000003</v>
      </c>
      <c r="L662" s="29">
        <f t="shared" si="30"/>
        <v>87.815875000000005</v>
      </c>
    </row>
    <row r="663" spans="1:12" ht="31.5" x14ac:dyDescent="0.25">
      <c r="A663" s="93">
        <v>1327</v>
      </c>
      <c r="B663" s="55" t="s">
        <v>665</v>
      </c>
      <c r="C663" s="74" t="s">
        <v>79</v>
      </c>
      <c r="D663" s="83" t="s">
        <v>79</v>
      </c>
      <c r="E663" s="31">
        <v>1287</v>
      </c>
      <c r="F663" s="26">
        <v>3002</v>
      </c>
      <c r="G663" s="76" t="s">
        <v>21</v>
      </c>
      <c r="H663" s="28">
        <v>0.59</v>
      </c>
      <c r="I663" s="29">
        <v>0.16</v>
      </c>
      <c r="J663" s="28">
        <f t="shared" si="28"/>
        <v>0.12537499999999999</v>
      </c>
      <c r="K663" s="28">
        <f t="shared" si="29"/>
        <v>2.9499999999999998E-2</v>
      </c>
      <c r="L663" s="29">
        <f t="shared" si="30"/>
        <v>0.90487499999999998</v>
      </c>
    </row>
    <row r="664" spans="1:12" ht="31.5" x14ac:dyDescent="0.25">
      <c r="A664" s="93">
        <v>1328</v>
      </c>
      <c r="B664" s="55" t="s">
        <v>666</v>
      </c>
      <c r="C664" s="74" t="s">
        <v>79</v>
      </c>
      <c r="D664" s="83" t="s">
        <v>79</v>
      </c>
      <c r="E664" s="31">
        <v>1288</v>
      </c>
      <c r="F664" s="26">
        <v>3003</v>
      </c>
      <c r="G664" s="76" t="s">
        <v>21</v>
      </c>
      <c r="H664" s="28">
        <v>3.56</v>
      </c>
      <c r="I664" s="29">
        <v>0</v>
      </c>
      <c r="J664" s="28">
        <f t="shared" si="28"/>
        <v>0.75649999999999995</v>
      </c>
      <c r="K664" s="28">
        <f t="shared" si="29"/>
        <v>0.17800000000000002</v>
      </c>
      <c r="L664" s="29">
        <f t="shared" si="30"/>
        <v>4.4944999999999995</v>
      </c>
    </row>
    <row r="665" spans="1:12" ht="31.5" x14ac:dyDescent="0.25">
      <c r="A665" s="93">
        <v>1329</v>
      </c>
      <c r="B665" s="55" t="s">
        <v>667</v>
      </c>
      <c r="C665" s="74" t="s">
        <v>79</v>
      </c>
      <c r="D665" s="83" t="s">
        <v>79</v>
      </c>
      <c r="E665" s="31">
        <v>1429</v>
      </c>
      <c r="F665" s="26">
        <v>3004</v>
      </c>
      <c r="G665" s="76" t="s">
        <v>21</v>
      </c>
      <c r="H665" s="28">
        <v>0</v>
      </c>
      <c r="I665" s="29">
        <v>0</v>
      </c>
      <c r="J665" s="28">
        <f t="shared" si="28"/>
        <v>0</v>
      </c>
      <c r="K665" s="28">
        <f t="shared" si="29"/>
        <v>0</v>
      </c>
      <c r="L665" s="29">
        <f t="shared" si="30"/>
        <v>0</v>
      </c>
    </row>
    <row r="666" spans="1:12" ht="31.5" x14ac:dyDescent="0.25">
      <c r="A666" s="93">
        <v>1330</v>
      </c>
      <c r="B666" s="55" t="s">
        <v>668</v>
      </c>
      <c r="C666" s="74" t="s">
        <v>79</v>
      </c>
      <c r="D666" s="83" t="s">
        <v>79</v>
      </c>
      <c r="E666" s="31">
        <v>1430</v>
      </c>
      <c r="F666" s="26">
        <v>3005</v>
      </c>
      <c r="G666" s="76" t="s">
        <v>21</v>
      </c>
      <c r="H666" s="28">
        <v>0</v>
      </c>
      <c r="I666" s="29">
        <v>0</v>
      </c>
      <c r="J666" s="28">
        <f t="shared" si="28"/>
        <v>0</v>
      </c>
      <c r="K666" s="28">
        <f t="shared" si="29"/>
        <v>0</v>
      </c>
      <c r="L666" s="29">
        <f t="shared" si="30"/>
        <v>0</v>
      </c>
    </row>
    <row r="667" spans="1:12" ht="31.5" x14ac:dyDescent="0.25">
      <c r="A667" s="93">
        <v>1331</v>
      </c>
      <c r="B667" s="55" t="s">
        <v>669</v>
      </c>
      <c r="C667" s="74" t="s">
        <v>79</v>
      </c>
      <c r="D667" s="83" t="s">
        <v>79</v>
      </c>
      <c r="E667" s="31">
        <v>1289</v>
      </c>
      <c r="F667" s="26">
        <v>3006</v>
      </c>
      <c r="G667" s="76" t="s">
        <v>21</v>
      </c>
      <c r="H667" s="28">
        <v>0</v>
      </c>
      <c r="I667" s="29">
        <v>0</v>
      </c>
      <c r="J667" s="28">
        <f t="shared" si="28"/>
        <v>0</v>
      </c>
      <c r="K667" s="28">
        <f t="shared" si="29"/>
        <v>0</v>
      </c>
      <c r="L667" s="29">
        <f t="shared" si="30"/>
        <v>0</v>
      </c>
    </row>
    <row r="668" spans="1:12" ht="31.5" x14ac:dyDescent="0.25">
      <c r="A668" s="93">
        <v>1332</v>
      </c>
      <c r="B668" s="55" t="s">
        <v>670</v>
      </c>
      <c r="C668" s="74" t="s">
        <v>79</v>
      </c>
      <c r="D668" s="83" t="s">
        <v>79</v>
      </c>
      <c r="E668" s="31">
        <v>1684</v>
      </c>
      <c r="F668" s="26">
        <v>3007</v>
      </c>
      <c r="G668" s="76" t="s">
        <v>21</v>
      </c>
      <c r="H668" s="28">
        <v>71.040000000000006</v>
      </c>
      <c r="I668" s="29">
        <v>0</v>
      </c>
      <c r="J668" s="28">
        <f t="shared" si="28"/>
        <v>15.096</v>
      </c>
      <c r="K668" s="28">
        <f t="shared" si="29"/>
        <v>3.5520000000000005</v>
      </c>
      <c r="L668" s="29">
        <f t="shared" si="30"/>
        <v>89.688000000000017</v>
      </c>
    </row>
    <row r="669" spans="1:12" x14ac:dyDescent="0.25">
      <c r="A669" s="125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</row>
  </sheetData>
  <mergeCells count="64">
    <mergeCell ref="G391:G392"/>
    <mergeCell ref="K391:K392"/>
    <mergeCell ref="A595:K595"/>
    <mergeCell ref="B391:B392"/>
    <mergeCell ref="C391:C392"/>
    <mergeCell ref="D391:D392"/>
    <mergeCell ref="E391:E392"/>
    <mergeCell ref="F391:F392"/>
    <mergeCell ref="A323:L323"/>
    <mergeCell ref="A319:L319"/>
    <mergeCell ref="A359:L359"/>
    <mergeCell ref="A387:L387"/>
    <mergeCell ref="A365:A366"/>
    <mergeCell ref="B365:B366"/>
    <mergeCell ref="C365:C366"/>
    <mergeCell ref="D365:D366"/>
    <mergeCell ref="E365:E366"/>
    <mergeCell ref="F365:F366"/>
    <mergeCell ref="G365:G366"/>
    <mergeCell ref="A325:A326"/>
    <mergeCell ref="B325:B326"/>
    <mergeCell ref="C325:C326"/>
    <mergeCell ref="D325:D326"/>
    <mergeCell ref="A389:K389"/>
    <mergeCell ref="A391:A392"/>
    <mergeCell ref="E603:E604"/>
    <mergeCell ref="A625:L625"/>
    <mergeCell ref="A324:L324"/>
    <mergeCell ref="A364:L364"/>
    <mergeCell ref="A363:L363"/>
    <mergeCell ref="A601:L601"/>
    <mergeCell ref="L325:L326"/>
    <mergeCell ref="L365:L366"/>
    <mergeCell ref="L603:L604"/>
    <mergeCell ref="F603:F604"/>
    <mergeCell ref="G603:G604"/>
    <mergeCell ref="E325:E326"/>
    <mergeCell ref="F325:F326"/>
    <mergeCell ref="G325:G326"/>
    <mergeCell ref="L634:L635"/>
    <mergeCell ref="A602:L602"/>
    <mergeCell ref="A633:L633"/>
    <mergeCell ref="A669:L669"/>
    <mergeCell ref="A634:A635"/>
    <mergeCell ref="B634:B635"/>
    <mergeCell ref="C634:C635"/>
    <mergeCell ref="D634:D635"/>
    <mergeCell ref="E634:E635"/>
    <mergeCell ref="F634:F635"/>
    <mergeCell ref="G634:G635"/>
    <mergeCell ref="A603:A604"/>
    <mergeCell ref="B603:B604"/>
    <mergeCell ref="C603:C604"/>
    <mergeCell ref="D603:D604"/>
    <mergeCell ref="E3:K6"/>
    <mergeCell ref="A8:L8"/>
    <mergeCell ref="A9:A10"/>
    <mergeCell ref="B9:B10"/>
    <mergeCell ref="C9:C10"/>
    <mergeCell ref="D9:D10"/>
    <mergeCell ref="E9:E10"/>
    <mergeCell ref="F9:F10"/>
    <mergeCell ref="G9:G10"/>
    <mergeCell ref="L9:L10"/>
  </mergeCells>
  <pageMargins left="0.7" right="0.7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contato ti3</dc:creator>
  <cp:lastModifiedBy>Sala Administrativo</cp:lastModifiedBy>
  <cp:lastPrinted>2024-12-30T16:47:55Z</cp:lastPrinted>
  <dcterms:created xsi:type="dcterms:W3CDTF">2024-12-27T15:04:37Z</dcterms:created>
  <dcterms:modified xsi:type="dcterms:W3CDTF">2024-12-30T16:52:32Z</dcterms:modified>
</cp:coreProperties>
</file>